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310\Publicados\"/>
    </mc:Choice>
  </mc:AlternateContent>
  <xr:revisionPtr revIDLastSave="0" documentId="13_ncr:1_{AD6FB0E4-D0DD-4FA0-A5C1-725A039BF971}" xr6:coauthVersionLast="47" xr6:coauthVersionMax="47" xr10:uidLastSave="{00000000-0000-0000-0000-000000000000}"/>
  <bookViews>
    <workbookView xWindow="-120" yWindow="-120" windowWidth="29040" windowHeight="15840" xr2:uid="{A85D0098-A354-4586-8A2E-6BCC411E0EC7}"/>
  </bookViews>
  <sheets>
    <sheet name="Outubro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3" i="1" l="1"/>
  <c r="E183" i="1"/>
  <c r="D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F163" i="1"/>
  <c r="E163" i="1"/>
  <c r="D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F143" i="1"/>
  <c r="E143" i="1"/>
  <c r="D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F124" i="1"/>
  <c r="E124" i="1"/>
  <c r="D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F105" i="1"/>
  <c r="E105" i="1"/>
  <c r="D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F86" i="1"/>
  <c r="E86" i="1"/>
  <c r="D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F66" i="1"/>
  <c r="E66" i="1"/>
  <c r="D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F28" i="1"/>
  <c r="E28" i="1"/>
  <c r="D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D184" i="1" l="1"/>
  <c r="G66" i="1"/>
  <c r="G124" i="1"/>
  <c r="E184" i="1"/>
  <c r="G183" i="1"/>
  <c r="G163" i="1"/>
  <c r="G28" i="1"/>
  <c r="G105" i="1"/>
  <c r="G47" i="1"/>
  <c r="G86" i="1"/>
  <c r="G143" i="1"/>
  <c r="F184" i="1"/>
  <c r="G184" i="1" l="1"/>
</calcChain>
</file>

<file path=xl/sharedStrings.xml><?xml version="1.0" encoding="utf-8"?>
<sst xmlns="http://schemas.openxmlformats.org/spreadsheetml/2006/main" count="253" uniqueCount="45">
  <si>
    <t>ÓRGÃO:</t>
  </si>
  <si>
    <t>TRIBUNAL DE JUSTIÇA DO ESTADO DO AMAZONAS</t>
  </si>
  <si>
    <t>UNIDADE:</t>
  </si>
  <si>
    <t>Secretaria de Gestão de Pessoas</t>
  </si>
  <si>
    <t>Data de referência:</t>
  </si>
  <si>
    <t>Outubro/2023</t>
  </si>
  <si>
    <t>Disponibilização: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</si>
  <si>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</si>
  <si>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</si>
  <si>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</si>
  <si>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Servidores Ativos</t>
  </si>
  <si>
    <t>Exercício no órgão</t>
  </si>
  <si>
    <t>Cedidos</t>
  </si>
  <si>
    <t>Outros afastamentos</t>
  </si>
  <si>
    <t>Total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</si>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</sst>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6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1" fontId="8" fillId="3" borderId="17" xfId="0" applyNumberFormat="1" applyFont="1" applyFill="1" applyBorder="1" applyAlignment="1">
      <alignment horizontal="center" vertical="center"/>
    </xf>
    <xf numFmtId="0" fontId="6" fillId="0" borderId="18" xfId="0" applyFont="1" applyBorder="1"/>
    <xf numFmtId="0" fontId="6" fillId="0" borderId="19" xfId="0" applyFont="1" applyBorder="1"/>
    <xf numFmtId="0" fontId="4" fillId="3" borderId="16" xfId="0" applyFont="1" applyFill="1" applyBorder="1" applyAlignment="1">
      <alignment horizontal="center" vertical="center"/>
    </xf>
    <xf numFmtId="1" fontId="8" fillId="4" borderId="20" xfId="0" applyNumberFormat="1" applyFont="1" applyFill="1" applyBorder="1" applyAlignment="1">
      <alignment horizontal="center" vertical="center"/>
    </xf>
    <xf numFmtId="1" fontId="8" fillId="3" borderId="21" xfId="0" applyNumberFormat="1" applyFont="1" applyFill="1" applyBorder="1" applyAlignment="1">
      <alignment horizontal="center" vertical="center"/>
    </xf>
    <xf numFmtId="0" fontId="6" fillId="0" borderId="22" xfId="0" applyFont="1" applyBorder="1"/>
    <xf numFmtId="0" fontId="7" fillId="3" borderId="23" xfId="0" applyFont="1" applyFill="1" applyBorder="1" applyAlignment="1">
      <alignment horizontal="center" vertical="center"/>
    </xf>
    <xf numFmtId="0" fontId="6" fillId="0" borderId="24" xfId="0" applyFont="1" applyBorder="1"/>
    <xf numFmtId="0" fontId="6" fillId="0" borderId="25" xfId="0" applyFont="1" applyBorder="1"/>
    <xf numFmtId="0" fontId="4" fillId="3" borderId="23" xfId="0" applyFont="1" applyFill="1" applyBorder="1" applyAlignment="1">
      <alignment horizontal="center" vertical="center"/>
    </xf>
    <xf numFmtId="1" fontId="8" fillId="4" borderId="26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" fontId="8" fillId="3" borderId="27" xfId="0" applyNumberFormat="1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6" fillId="0" borderId="29" xfId="0" applyFont="1" applyBorder="1"/>
    <xf numFmtId="0" fontId="6" fillId="0" borderId="30" xfId="0" applyFont="1" applyBorder="1"/>
    <xf numFmtId="1" fontId="9" fillId="5" borderId="31" xfId="0" applyNumberFormat="1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1" fontId="9" fillId="5" borderId="33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textRotation="90"/>
    </xf>
    <xf numFmtId="0" fontId="7" fillId="4" borderId="19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1" fontId="8" fillId="4" borderId="37" xfId="0" applyNumberFormat="1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" fontId="8" fillId="3" borderId="20" xfId="0" applyNumberFormat="1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4" borderId="40" xfId="0" applyNumberFormat="1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6" fillId="0" borderId="31" xfId="0" applyFont="1" applyBorder="1"/>
    <xf numFmtId="1" fontId="9" fillId="5" borderId="32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textRotation="90"/>
    </xf>
    <xf numFmtId="0" fontId="7" fillId="3" borderId="19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1" fontId="8" fillId="3" borderId="40" xfId="0" applyNumberFormat="1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45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 wrapText="1"/>
    </xf>
    <xf numFmtId="0" fontId="6" fillId="0" borderId="48" xfId="0" applyFont="1" applyBorder="1"/>
    <xf numFmtId="0" fontId="6" fillId="0" borderId="49" xfId="0" applyFont="1" applyBorder="1"/>
    <xf numFmtId="0" fontId="8" fillId="3" borderId="42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1" fontId="8" fillId="3" borderId="45" xfId="0" applyNumberFormat="1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0" borderId="59" xfId="0" applyFont="1" applyBorder="1"/>
    <xf numFmtId="1" fontId="9" fillId="2" borderId="25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" fontId="9" fillId="2" borderId="6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F9B53-5F44-4B5F-B43B-CB7A159FEF97}">
  <sheetPr>
    <tabColor rgb="FFFF0000"/>
  </sheetPr>
  <dimension ref="A1:G185"/>
  <sheetViews>
    <sheetView tabSelected="1" workbookViewId="0">
      <selection activeCell="I19" sqref="I19"/>
    </sheetView>
  </sheetViews>
  <sheetFormatPr defaultColWidth="12.5703125" defaultRowHeight="15" customHeight="1" x14ac:dyDescent="0.2"/>
  <cols>
    <col min="1" max="1" width="9.5703125" customWidth="1"/>
    <col min="2" max="2" width="5.7109375" customWidth="1"/>
    <col min="3" max="3" width="9.5703125" customWidth="1"/>
    <col min="4" max="7" width="16.28515625" customWidth="1"/>
  </cols>
  <sheetData>
    <row r="1" spans="1:7" ht="22.5" customHeight="1" x14ac:dyDescent="0.2">
      <c r="A1" s="1" t="s">
        <v>0</v>
      </c>
      <c r="B1" s="2" t="s">
        <v>1</v>
      </c>
      <c r="C1" s="1"/>
      <c r="D1" s="1"/>
      <c r="E1" s="3"/>
    </row>
    <row r="2" spans="1:7" ht="12.75" customHeight="1" x14ac:dyDescent="0.2">
      <c r="A2" s="1" t="s">
        <v>2</v>
      </c>
      <c r="B2" s="2" t="s">
        <v>3</v>
      </c>
      <c r="C2" s="1"/>
      <c r="D2" s="1"/>
      <c r="E2" s="3"/>
    </row>
    <row r="3" spans="1:7" ht="12.75" customHeight="1" x14ac:dyDescent="0.2">
      <c r="A3" s="1" t="s">
        <v>4</v>
      </c>
      <c r="B3" s="1"/>
      <c r="C3" s="4" t="s">
        <v>5</v>
      </c>
      <c r="D3" s="1"/>
      <c r="E3" s="3"/>
    </row>
    <row r="4" spans="1:7" ht="12.75" customHeight="1" x14ac:dyDescent="0.2">
      <c r="A4" s="5" t="s">
        <v>6</v>
      </c>
      <c r="B4" s="6"/>
      <c r="C4" s="6"/>
      <c r="D4" s="6"/>
      <c r="E4" s="6"/>
      <c r="F4" s="6"/>
      <c r="G4" s="6"/>
    </row>
    <row r="5" spans="1:7" ht="12.75" customHeight="1" x14ac:dyDescent="0.2">
      <c r="A5" s="7" t="s">
        <v>7</v>
      </c>
      <c r="B5" s="8"/>
      <c r="C5" s="8"/>
      <c r="D5" s="8"/>
      <c r="E5" s="8"/>
      <c r="F5" s="8"/>
      <c r="G5" s="8"/>
    </row>
    <row r="6" spans="1:7" ht="12.75" customHeight="1" x14ac:dyDescent="0.2">
      <c r="A6" s="9"/>
      <c r="B6" s="1"/>
      <c r="C6" s="1"/>
      <c r="D6" s="1"/>
      <c r="E6" s="3"/>
    </row>
    <row r="7" spans="1:7" ht="12.75" customHeight="1" thickBot="1" x14ac:dyDescent="0.25">
      <c r="A7" s="2" t="s">
        <v>8</v>
      </c>
      <c r="B7" s="1"/>
      <c r="C7" s="1"/>
      <c r="D7" s="1"/>
      <c r="E7" s="3"/>
    </row>
    <row r="8" spans="1:7" ht="12.75" customHeight="1" thickTop="1" thickBot="1" x14ac:dyDescent="0.25">
      <c r="A8" s="10" t="s">
        <v>9</v>
      </c>
      <c r="B8" s="11"/>
      <c r="C8" s="12"/>
      <c r="D8" s="13" t="s">
        <v>10</v>
      </c>
      <c r="E8" s="14"/>
      <c r="F8" s="14"/>
      <c r="G8" s="15"/>
    </row>
    <row r="9" spans="1:7" ht="12.75" customHeight="1" thickBot="1" x14ac:dyDescent="0.25">
      <c r="A9" s="16"/>
      <c r="B9" s="17"/>
      <c r="C9" s="18"/>
      <c r="D9" s="19" t="s">
        <v>11</v>
      </c>
      <c r="E9" s="19" t="s">
        <v>12</v>
      </c>
      <c r="F9" s="19" t="s">
        <v>13</v>
      </c>
      <c r="G9" s="20" t="s">
        <v>14</v>
      </c>
    </row>
    <row r="10" spans="1:7" ht="12.75" customHeight="1" thickTop="1" x14ac:dyDescent="0.2">
      <c r="A10" s="21" t="s">
        <v>15</v>
      </c>
      <c r="B10" s="22" t="s">
        <v>16</v>
      </c>
      <c r="C10" s="23" t="s">
        <v>17</v>
      </c>
      <c r="D10" s="24">
        <v>111</v>
      </c>
      <c r="E10" s="25">
        <v>1</v>
      </c>
      <c r="F10" s="26">
        <v>6</v>
      </c>
      <c r="G10" s="27">
        <f t="shared" ref="G10:G27" si="0">D10+E10+F10</f>
        <v>118</v>
      </c>
    </row>
    <row r="11" spans="1:7" ht="12.75" customHeight="1" x14ac:dyDescent="0.2">
      <c r="A11" s="28"/>
      <c r="B11" s="29"/>
      <c r="C11" s="30" t="s">
        <v>18</v>
      </c>
      <c r="D11" s="31">
        <v>35</v>
      </c>
      <c r="E11" s="25">
        <v>0</v>
      </c>
      <c r="F11" s="26">
        <v>1</v>
      </c>
      <c r="G11" s="32">
        <f t="shared" si="0"/>
        <v>36</v>
      </c>
    </row>
    <row r="12" spans="1:7" ht="12.75" customHeight="1" x14ac:dyDescent="0.2">
      <c r="A12" s="28"/>
      <c r="B12" s="33"/>
      <c r="C12" s="30" t="s">
        <v>19</v>
      </c>
      <c r="D12" s="31">
        <v>13</v>
      </c>
      <c r="E12" s="25">
        <v>0</v>
      </c>
      <c r="F12" s="26">
        <v>1</v>
      </c>
      <c r="G12" s="32">
        <f t="shared" si="0"/>
        <v>14</v>
      </c>
    </row>
    <row r="13" spans="1:7" ht="12.75" customHeight="1" x14ac:dyDescent="0.2">
      <c r="A13" s="28"/>
      <c r="B13" s="34" t="s">
        <v>20</v>
      </c>
      <c r="C13" s="30" t="s">
        <v>17</v>
      </c>
      <c r="D13" s="31">
        <v>2</v>
      </c>
      <c r="E13" s="25">
        <v>0</v>
      </c>
      <c r="F13" s="26">
        <v>0</v>
      </c>
      <c r="G13" s="32">
        <f t="shared" si="0"/>
        <v>2</v>
      </c>
    </row>
    <row r="14" spans="1:7" ht="12.75" customHeight="1" x14ac:dyDescent="0.2">
      <c r="A14" s="28"/>
      <c r="B14" s="29"/>
      <c r="C14" s="30" t="s">
        <v>18</v>
      </c>
      <c r="D14" s="31">
        <v>1</v>
      </c>
      <c r="E14" s="25">
        <v>0</v>
      </c>
      <c r="F14" s="26">
        <v>0</v>
      </c>
      <c r="G14" s="32">
        <f t="shared" si="0"/>
        <v>1</v>
      </c>
    </row>
    <row r="15" spans="1:7" ht="12.75" customHeight="1" x14ac:dyDescent="0.2">
      <c r="A15" s="28"/>
      <c r="B15" s="33"/>
      <c r="C15" s="30" t="s">
        <v>19</v>
      </c>
      <c r="D15" s="31">
        <v>0</v>
      </c>
      <c r="E15" s="25">
        <v>0</v>
      </c>
      <c r="F15" s="26">
        <v>0</v>
      </c>
      <c r="G15" s="32">
        <f t="shared" si="0"/>
        <v>0</v>
      </c>
    </row>
    <row r="16" spans="1:7" ht="12.75" customHeight="1" x14ac:dyDescent="0.2">
      <c r="A16" s="28"/>
      <c r="B16" s="34" t="s">
        <v>21</v>
      </c>
      <c r="C16" s="30" t="s">
        <v>17</v>
      </c>
      <c r="D16" s="31">
        <v>0</v>
      </c>
      <c r="E16" s="25">
        <v>0</v>
      </c>
      <c r="F16" s="26">
        <v>0</v>
      </c>
      <c r="G16" s="32">
        <f t="shared" si="0"/>
        <v>0</v>
      </c>
    </row>
    <row r="17" spans="1:7" ht="15" customHeight="1" x14ac:dyDescent="0.2">
      <c r="A17" s="28"/>
      <c r="B17" s="29"/>
      <c r="C17" s="30" t="s">
        <v>18</v>
      </c>
      <c r="D17" s="31">
        <v>17</v>
      </c>
      <c r="E17" s="25">
        <v>0</v>
      </c>
      <c r="F17" s="26">
        <v>0</v>
      </c>
      <c r="G17" s="32">
        <f t="shared" si="0"/>
        <v>17</v>
      </c>
    </row>
    <row r="18" spans="1:7" ht="15" customHeight="1" x14ac:dyDescent="0.2">
      <c r="A18" s="28"/>
      <c r="B18" s="33"/>
      <c r="C18" s="30" t="s">
        <v>19</v>
      </c>
      <c r="D18" s="31">
        <v>151</v>
      </c>
      <c r="E18" s="25">
        <v>2</v>
      </c>
      <c r="F18" s="26">
        <v>0</v>
      </c>
      <c r="G18" s="32">
        <f t="shared" si="0"/>
        <v>153</v>
      </c>
    </row>
    <row r="19" spans="1:7" ht="15" customHeight="1" x14ac:dyDescent="0.2">
      <c r="A19" s="28"/>
      <c r="B19" s="34" t="s">
        <v>22</v>
      </c>
      <c r="C19" s="30" t="s">
        <v>17</v>
      </c>
      <c r="D19" s="31">
        <v>6</v>
      </c>
      <c r="E19" s="25">
        <v>0</v>
      </c>
      <c r="F19" s="26">
        <v>0</v>
      </c>
      <c r="G19" s="32">
        <f t="shared" si="0"/>
        <v>6</v>
      </c>
    </row>
    <row r="20" spans="1:7" ht="15" customHeight="1" x14ac:dyDescent="0.2">
      <c r="A20" s="28"/>
      <c r="B20" s="29"/>
      <c r="C20" s="30" t="s">
        <v>18</v>
      </c>
      <c r="D20" s="31">
        <v>1</v>
      </c>
      <c r="E20" s="25">
        <v>0</v>
      </c>
      <c r="F20" s="26">
        <v>0</v>
      </c>
      <c r="G20" s="32">
        <f t="shared" si="0"/>
        <v>1</v>
      </c>
    </row>
    <row r="21" spans="1:7" ht="15" customHeight="1" x14ac:dyDescent="0.2">
      <c r="A21" s="28"/>
      <c r="B21" s="33"/>
      <c r="C21" s="30" t="s">
        <v>19</v>
      </c>
      <c r="D21" s="31">
        <v>1</v>
      </c>
      <c r="E21" s="25">
        <v>0</v>
      </c>
      <c r="F21" s="26">
        <v>0</v>
      </c>
      <c r="G21" s="32">
        <f t="shared" si="0"/>
        <v>1</v>
      </c>
    </row>
    <row r="22" spans="1:7" ht="15" customHeight="1" x14ac:dyDescent="0.2">
      <c r="A22" s="28"/>
      <c r="B22" s="34" t="s">
        <v>23</v>
      </c>
      <c r="C22" s="30" t="s">
        <v>17</v>
      </c>
      <c r="D22" s="31">
        <v>64</v>
      </c>
      <c r="E22" s="25">
        <v>0</v>
      </c>
      <c r="F22" s="26">
        <v>0</v>
      </c>
      <c r="G22" s="32">
        <f t="shared" si="0"/>
        <v>64</v>
      </c>
    </row>
    <row r="23" spans="1:7" ht="15" customHeight="1" x14ac:dyDescent="0.2">
      <c r="A23" s="28"/>
      <c r="B23" s="29"/>
      <c r="C23" s="30" t="s">
        <v>18</v>
      </c>
      <c r="D23" s="31">
        <v>13</v>
      </c>
      <c r="E23" s="25">
        <v>0</v>
      </c>
      <c r="F23" s="26">
        <v>2</v>
      </c>
      <c r="G23" s="32">
        <f t="shared" si="0"/>
        <v>15</v>
      </c>
    </row>
    <row r="24" spans="1:7" ht="15" customHeight="1" x14ac:dyDescent="0.2">
      <c r="A24" s="28"/>
      <c r="B24" s="33"/>
      <c r="C24" s="30" t="s">
        <v>19</v>
      </c>
      <c r="D24" s="31">
        <v>14</v>
      </c>
      <c r="E24" s="25">
        <v>0</v>
      </c>
      <c r="F24" s="26">
        <v>0</v>
      </c>
      <c r="G24" s="32">
        <f t="shared" si="0"/>
        <v>14</v>
      </c>
    </row>
    <row r="25" spans="1:7" ht="15" customHeight="1" x14ac:dyDescent="0.2">
      <c r="A25" s="28"/>
      <c r="B25" s="34" t="s">
        <v>24</v>
      </c>
      <c r="C25" s="30" t="s">
        <v>17</v>
      </c>
      <c r="D25" s="31">
        <v>15</v>
      </c>
      <c r="E25" s="25">
        <v>0</v>
      </c>
      <c r="F25" s="26">
        <v>0</v>
      </c>
      <c r="G25" s="32">
        <f t="shared" si="0"/>
        <v>15</v>
      </c>
    </row>
    <row r="26" spans="1:7" ht="15" customHeight="1" x14ac:dyDescent="0.2">
      <c r="A26" s="28"/>
      <c r="B26" s="29"/>
      <c r="C26" s="30" t="s">
        <v>18</v>
      </c>
      <c r="D26" s="31">
        <v>0</v>
      </c>
      <c r="E26" s="25">
        <v>0</v>
      </c>
      <c r="F26" s="26">
        <v>0</v>
      </c>
      <c r="G26" s="32">
        <f t="shared" si="0"/>
        <v>0</v>
      </c>
    </row>
    <row r="27" spans="1:7" ht="15" customHeight="1" thickBot="1" x14ac:dyDescent="0.25">
      <c r="A27" s="35"/>
      <c r="B27" s="36"/>
      <c r="C27" s="37" t="s">
        <v>19</v>
      </c>
      <c r="D27" s="38">
        <v>78</v>
      </c>
      <c r="E27" s="39">
        <v>0</v>
      </c>
      <c r="F27" s="40">
        <v>0</v>
      </c>
      <c r="G27" s="41">
        <f t="shared" si="0"/>
        <v>78</v>
      </c>
    </row>
    <row r="28" spans="1:7" ht="39.75" customHeight="1" thickTop="1" thickBot="1" x14ac:dyDescent="0.25">
      <c r="A28" s="42" t="s">
        <v>25</v>
      </c>
      <c r="B28" s="43"/>
      <c r="C28" s="44"/>
      <c r="D28" s="45">
        <f t="shared" ref="D28:G28" si="1">SUM(D10:D27)</f>
        <v>522</v>
      </c>
      <c r="E28" s="46">
        <f t="shared" si="1"/>
        <v>3</v>
      </c>
      <c r="F28" s="46">
        <f t="shared" si="1"/>
        <v>10</v>
      </c>
      <c r="G28" s="47">
        <f t="shared" si="1"/>
        <v>535</v>
      </c>
    </row>
    <row r="29" spans="1:7" ht="15" customHeight="1" thickTop="1" x14ac:dyDescent="0.2">
      <c r="A29" s="48" t="s">
        <v>26</v>
      </c>
      <c r="B29" s="49" t="s">
        <v>16</v>
      </c>
      <c r="C29" s="50" t="s">
        <v>17</v>
      </c>
      <c r="D29" s="51">
        <v>21</v>
      </c>
      <c r="E29" s="52">
        <v>1</v>
      </c>
      <c r="F29" s="53">
        <v>2</v>
      </c>
      <c r="G29" s="54">
        <f t="shared" ref="G29:G46" si="2">D29+E29+F29</f>
        <v>24</v>
      </c>
    </row>
    <row r="30" spans="1:7" ht="15" customHeight="1" x14ac:dyDescent="0.2">
      <c r="A30" s="28"/>
      <c r="B30" s="29"/>
      <c r="C30" s="55" t="s">
        <v>18</v>
      </c>
      <c r="D30" s="56">
        <v>41</v>
      </c>
      <c r="E30" s="57">
        <v>0</v>
      </c>
      <c r="F30" s="58">
        <v>0</v>
      </c>
      <c r="G30" s="59">
        <f t="shared" si="2"/>
        <v>41</v>
      </c>
    </row>
    <row r="31" spans="1:7" ht="15" customHeight="1" x14ac:dyDescent="0.2">
      <c r="A31" s="28"/>
      <c r="B31" s="33"/>
      <c r="C31" s="55" t="s">
        <v>19</v>
      </c>
      <c r="D31" s="56">
        <v>38</v>
      </c>
      <c r="E31" s="57">
        <v>0</v>
      </c>
      <c r="F31" s="60">
        <v>0</v>
      </c>
      <c r="G31" s="59">
        <f t="shared" si="2"/>
        <v>38</v>
      </c>
    </row>
    <row r="32" spans="1:7" ht="15" customHeight="1" x14ac:dyDescent="0.2">
      <c r="A32" s="28"/>
      <c r="B32" s="61" t="s">
        <v>20</v>
      </c>
      <c r="C32" s="55" t="s">
        <v>17</v>
      </c>
      <c r="D32" s="56">
        <v>2</v>
      </c>
      <c r="E32" s="57">
        <v>0</v>
      </c>
      <c r="F32" s="60">
        <v>0</v>
      </c>
      <c r="G32" s="59">
        <f t="shared" si="2"/>
        <v>2</v>
      </c>
    </row>
    <row r="33" spans="1:7" ht="15" customHeight="1" x14ac:dyDescent="0.2">
      <c r="A33" s="28"/>
      <c r="B33" s="29"/>
      <c r="C33" s="55" t="s">
        <v>18</v>
      </c>
      <c r="D33" s="56">
        <v>1</v>
      </c>
      <c r="E33" s="57">
        <v>0</v>
      </c>
      <c r="F33" s="60">
        <v>0</v>
      </c>
      <c r="G33" s="59">
        <f t="shared" si="2"/>
        <v>1</v>
      </c>
    </row>
    <row r="34" spans="1:7" ht="12.75" customHeight="1" x14ac:dyDescent="0.2">
      <c r="A34" s="28"/>
      <c r="B34" s="33"/>
      <c r="C34" s="55" t="s">
        <v>19</v>
      </c>
      <c r="D34" s="56">
        <v>0</v>
      </c>
      <c r="E34" s="57">
        <v>0</v>
      </c>
      <c r="F34" s="60">
        <v>0</v>
      </c>
      <c r="G34" s="59">
        <f t="shared" si="2"/>
        <v>0</v>
      </c>
    </row>
    <row r="35" spans="1:7" ht="12.75" customHeight="1" x14ac:dyDescent="0.2">
      <c r="A35" s="28"/>
      <c r="B35" s="61" t="s">
        <v>21</v>
      </c>
      <c r="C35" s="55" t="s">
        <v>17</v>
      </c>
      <c r="D35" s="56">
        <v>0</v>
      </c>
      <c r="E35" s="57">
        <v>0</v>
      </c>
      <c r="F35" s="60">
        <v>0</v>
      </c>
      <c r="G35" s="59">
        <f t="shared" si="2"/>
        <v>0</v>
      </c>
    </row>
    <row r="36" spans="1:7" ht="12.75" customHeight="1" x14ac:dyDescent="0.2">
      <c r="A36" s="28"/>
      <c r="B36" s="29"/>
      <c r="C36" s="55" t="s">
        <v>18</v>
      </c>
      <c r="D36" s="56">
        <v>51</v>
      </c>
      <c r="E36" s="57">
        <v>0</v>
      </c>
      <c r="F36" s="60">
        <v>0</v>
      </c>
      <c r="G36" s="59">
        <f t="shared" si="2"/>
        <v>51</v>
      </c>
    </row>
    <row r="37" spans="1:7" ht="12.75" customHeight="1" x14ac:dyDescent="0.2">
      <c r="A37" s="28"/>
      <c r="B37" s="33"/>
      <c r="C37" s="55" t="s">
        <v>19</v>
      </c>
      <c r="D37" s="56">
        <v>117</v>
      </c>
      <c r="E37" s="57">
        <v>0</v>
      </c>
      <c r="F37" s="60">
        <v>0</v>
      </c>
      <c r="G37" s="59">
        <f t="shared" si="2"/>
        <v>117</v>
      </c>
    </row>
    <row r="38" spans="1:7" ht="12.75" customHeight="1" x14ac:dyDescent="0.2">
      <c r="A38" s="28"/>
      <c r="B38" s="61" t="s">
        <v>22</v>
      </c>
      <c r="C38" s="55" t="s">
        <v>17</v>
      </c>
      <c r="D38" s="56">
        <v>5</v>
      </c>
      <c r="E38" s="57">
        <v>0</v>
      </c>
      <c r="F38" s="60">
        <v>0</v>
      </c>
      <c r="G38" s="59">
        <f t="shared" si="2"/>
        <v>5</v>
      </c>
    </row>
    <row r="39" spans="1:7" ht="12.75" customHeight="1" x14ac:dyDescent="0.2">
      <c r="A39" s="28"/>
      <c r="B39" s="29"/>
      <c r="C39" s="55" t="s">
        <v>18</v>
      </c>
      <c r="D39" s="56">
        <v>9</v>
      </c>
      <c r="E39" s="57">
        <v>0</v>
      </c>
      <c r="F39" s="60">
        <v>0</v>
      </c>
      <c r="G39" s="59">
        <f t="shared" si="2"/>
        <v>9</v>
      </c>
    </row>
    <row r="40" spans="1:7" ht="12.75" customHeight="1" x14ac:dyDescent="0.2">
      <c r="A40" s="28"/>
      <c r="B40" s="33"/>
      <c r="C40" s="55" t="s">
        <v>19</v>
      </c>
      <c r="D40" s="56">
        <v>16</v>
      </c>
      <c r="E40" s="57">
        <v>1</v>
      </c>
      <c r="F40" s="60">
        <v>0</v>
      </c>
      <c r="G40" s="59">
        <f t="shared" si="2"/>
        <v>17</v>
      </c>
    </row>
    <row r="41" spans="1:7" ht="12.75" customHeight="1" x14ac:dyDescent="0.2">
      <c r="A41" s="28"/>
      <c r="B41" s="61" t="s">
        <v>23</v>
      </c>
      <c r="C41" s="55" t="s">
        <v>17</v>
      </c>
      <c r="D41" s="56">
        <v>294</v>
      </c>
      <c r="E41" s="57">
        <v>2</v>
      </c>
      <c r="F41" s="60">
        <v>1</v>
      </c>
      <c r="G41" s="59">
        <f t="shared" si="2"/>
        <v>297</v>
      </c>
    </row>
    <row r="42" spans="1:7" ht="12.75" customHeight="1" x14ac:dyDescent="0.2">
      <c r="A42" s="28"/>
      <c r="B42" s="29"/>
      <c r="C42" s="55" t="s">
        <v>18</v>
      </c>
      <c r="D42" s="56">
        <v>8</v>
      </c>
      <c r="E42" s="57">
        <v>0</v>
      </c>
      <c r="F42" s="60">
        <v>0</v>
      </c>
      <c r="G42" s="59">
        <f t="shared" si="2"/>
        <v>8</v>
      </c>
    </row>
    <row r="43" spans="1:7" ht="12.75" customHeight="1" x14ac:dyDescent="0.2">
      <c r="A43" s="28"/>
      <c r="B43" s="33"/>
      <c r="C43" s="55" t="s">
        <v>19</v>
      </c>
      <c r="D43" s="56">
        <v>15</v>
      </c>
      <c r="E43" s="57">
        <v>0</v>
      </c>
      <c r="F43" s="60">
        <v>0</v>
      </c>
      <c r="G43" s="59">
        <f t="shared" si="2"/>
        <v>15</v>
      </c>
    </row>
    <row r="44" spans="1:7" ht="12.75" customHeight="1" x14ac:dyDescent="0.2">
      <c r="A44" s="28"/>
      <c r="B44" s="61" t="s">
        <v>24</v>
      </c>
      <c r="C44" s="55" t="s">
        <v>17</v>
      </c>
      <c r="D44" s="56">
        <v>68</v>
      </c>
      <c r="E44" s="57">
        <v>0</v>
      </c>
      <c r="F44" s="60">
        <v>0</v>
      </c>
      <c r="G44" s="59">
        <f t="shared" si="2"/>
        <v>68</v>
      </c>
    </row>
    <row r="45" spans="1:7" ht="12.75" customHeight="1" x14ac:dyDescent="0.2">
      <c r="A45" s="28"/>
      <c r="B45" s="29"/>
      <c r="C45" s="55" t="s">
        <v>18</v>
      </c>
      <c r="D45" s="56">
        <v>0</v>
      </c>
      <c r="E45" s="57">
        <v>0</v>
      </c>
      <c r="F45" s="60">
        <v>0</v>
      </c>
      <c r="G45" s="59">
        <f t="shared" si="2"/>
        <v>0</v>
      </c>
    </row>
    <row r="46" spans="1:7" ht="12.75" customHeight="1" thickBot="1" x14ac:dyDescent="0.25">
      <c r="A46" s="35"/>
      <c r="B46" s="36"/>
      <c r="C46" s="62" t="s">
        <v>19</v>
      </c>
      <c r="D46" s="63">
        <v>266</v>
      </c>
      <c r="E46" s="57">
        <v>1</v>
      </c>
      <c r="F46" s="60">
        <v>2</v>
      </c>
      <c r="G46" s="64">
        <f t="shared" si="2"/>
        <v>269</v>
      </c>
    </row>
    <row r="47" spans="1:7" ht="27" customHeight="1" thickTop="1" thickBot="1" x14ac:dyDescent="0.25">
      <c r="A47" s="42" t="s">
        <v>27</v>
      </c>
      <c r="B47" s="43"/>
      <c r="C47" s="65"/>
      <c r="D47" s="66">
        <f t="shared" ref="D47:G47" si="3">SUM(D29:D46)</f>
        <v>952</v>
      </c>
      <c r="E47" s="46">
        <f t="shared" si="3"/>
        <v>5</v>
      </c>
      <c r="F47" s="46">
        <f t="shared" si="3"/>
        <v>5</v>
      </c>
      <c r="G47" s="47">
        <f t="shared" si="3"/>
        <v>962</v>
      </c>
    </row>
    <row r="48" spans="1:7" ht="12.75" customHeight="1" thickTop="1" x14ac:dyDescent="0.2">
      <c r="A48" s="67" t="s">
        <v>28</v>
      </c>
      <c r="B48" s="68" t="s">
        <v>16</v>
      </c>
      <c r="C48" s="69" t="s">
        <v>17</v>
      </c>
      <c r="D48" s="24">
        <v>35</v>
      </c>
      <c r="E48" s="60">
        <v>0</v>
      </c>
      <c r="F48" s="70">
        <v>1</v>
      </c>
      <c r="G48" s="71">
        <f t="shared" ref="G48:G65" si="4">D48+E48+F48</f>
        <v>36</v>
      </c>
    </row>
    <row r="49" spans="1:7" ht="12.75" customHeight="1" x14ac:dyDescent="0.2">
      <c r="A49" s="28"/>
      <c r="B49" s="29"/>
      <c r="C49" s="69" t="s">
        <v>18</v>
      </c>
      <c r="D49" s="31">
        <v>20</v>
      </c>
      <c r="E49" s="60">
        <v>0</v>
      </c>
      <c r="F49" s="26">
        <v>2</v>
      </c>
      <c r="G49" s="71">
        <f t="shared" si="4"/>
        <v>22</v>
      </c>
    </row>
    <row r="50" spans="1:7" ht="12.75" customHeight="1" x14ac:dyDescent="0.2">
      <c r="A50" s="28"/>
      <c r="B50" s="33"/>
      <c r="C50" s="69" t="s">
        <v>19</v>
      </c>
      <c r="D50" s="31">
        <v>86</v>
      </c>
      <c r="E50" s="60">
        <v>1</v>
      </c>
      <c r="F50" s="26">
        <v>1</v>
      </c>
      <c r="G50" s="71">
        <f t="shared" si="4"/>
        <v>88</v>
      </c>
    </row>
    <row r="51" spans="1:7" ht="12.75" customHeight="1" x14ac:dyDescent="0.2">
      <c r="A51" s="28"/>
      <c r="B51" s="34" t="s">
        <v>20</v>
      </c>
      <c r="C51" s="69" t="s">
        <v>17</v>
      </c>
      <c r="D51" s="31">
        <v>8</v>
      </c>
      <c r="E51" s="60">
        <v>0</v>
      </c>
      <c r="F51" s="26">
        <v>0</v>
      </c>
      <c r="G51" s="71">
        <f t="shared" si="4"/>
        <v>8</v>
      </c>
    </row>
    <row r="52" spans="1:7" ht="12.75" customHeight="1" x14ac:dyDescent="0.2">
      <c r="A52" s="28"/>
      <c r="B52" s="29"/>
      <c r="C52" s="69" t="s">
        <v>18</v>
      </c>
      <c r="D52" s="31">
        <v>2</v>
      </c>
      <c r="E52" s="60">
        <v>0</v>
      </c>
      <c r="F52" s="26">
        <v>0</v>
      </c>
      <c r="G52" s="71">
        <f t="shared" si="4"/>
        <v>2</v>
      </c>
    </row>
    <row r="53" spans="1:7" ht="12.75" customHeight="1" x14ac:dyDescent="0.2">
      <c r="A53" s="28"/>
      <c r="B53" s="33"/>
      <c r="C53" s="69" t="s">
        <v>19</v>
      </c>
      <c r="D53" s="31">
        <v>0</v>
      </c>
      <c r="E53" s="60">
        <v>0</v>
      </c>
      <c r="F53" s="26">
        <v>0</v>
      </c>
      <c r="G53" s="71">
        <f t="shared" si="4"/>
        <v>0</v>
      </c>
    </row>
    <row r="54" spans="1:7" ht="12.75" customHeight="1" x14ac:dyDescent="0.2">
      <c r="A54" s="28"/>
      <c r="B54" s="34" t="s">
        <v>21</v>
      </c>
      <c r="C54" s="69" t="s">
        <v>17</v>
      </c>
      <c r="D54" s="31">
        <v>0</v>
      </c>
      <c r="E54" s="60">
        <v>0</v>
      </c>
      <c r="F54" s="26">
        <v>0</v>
      </c>
      <c r="G54" s="71">
        <f t="shared" si="4"/>
        <v>0</v>
      </c>
    </row>
    <row r="55" spans="1:7" ht="12.75" customHeight="1" x14ac:dyDescent="0.2">
      <c r="A55" s="28"/>
      <c r="B55" s="29"/>
      <c r="C55" s="69" t="s">
        <v>18</v>
      </c>
      <c r="D55" s="31">
        <v>4</v>
      </c>
      <c r="E55" s="60">
        <v>0</v>
      </c>
      <c r="F55" s="26">
        <v>0</v>
      </c>
      <c r="G55" s="71">
        <f t="shared" si="4"/>
        <v>4</v>
      </c>
    </row>
    <row r="56" spans="1:7" ht="12.75" customHeight="1" x14ac:dyDescent="0.2">
      <c r="A56" s="28"/>
      <c r="B56" s="33"/>
      <c r="C56" s="69" t="s">
        <v>19</v>
      </c>
      <c r="D56" s="31">
        <v>76</v>
      </c>
      <c r="E56" s="60">
        <v>0</v>
      </c>
      <c r="F56" s="26">
        <v>0</v>
      </c>
      <c r="G56" s="71">
        <f t="shared" si="4"/>
        <v>76</v>
      </c>
    </row>
    <row r="57" spans="1:7" ht="12.75" customHeight="1" x14ac:dyDescent="0.2">
      <c r="A57" s="28"/>
      <c r="B57" s="34" t="s">
        <v>22</v>
      </c>
      <c r="C57" s="69" t="s">
        <v>17</v>
      </c>
      <c r="D57" s="31">
        <v>2</v>
      </c>
      <c r="E57" s="60">
        <v>0</v>
      </c>
      <c r="F57" s="26">
        <v>0</v>
      </c>
      <c r="G57" s="71">
        <f t="shared" si="4"/>
        <v>2</v>
      </c>
    </row>
    <row r="58" spans="1:7" ht="12.75" customHeight="1" x14ac:dyDescent="0.2">
      <c r="A58" s="28"/>
      <c r="B58" s="29"/>
      <c r="C58" s="69" t="s">
        <v>18</v>
      </c>
      <c r="D58" s="31">
        <v>1</v>
      </c>
      <c r="E58" s="60">
        <v>0</v>
      </c>
      <c r="F58" s="26">
        <v>0</v>
      </c>
      <c r="G58" s="71">
        <f t="shared" si="4"/>
        <v>1</v>
      </c>
    </row>
    <row r="59" spans="1:7" ht="12.75" customHeight="1" x14ac:dyDescent="0.2">
      <c r="A59" s="28"/>
      <c r="B59" s="33"/>
      <c r="C59" s="69" t="s">
        <v>19</v>
      </c>
      <c r="D59" s="31">
        <v>17</v>
      </c>
      <c r="E59" s="60">
        <v>1</v>
      </c>
      <c r="F59" s="26">
        <v>0</v>
      </c>
      <c r="G59" s="71">
        <f t="shared" si="4"/>
        <v>18</v>
      </c>
    </row>
    <row r="60" spans="1:7" ht="12.75" customHeight="1" x14ac:dyDescent="0.2">
      <c r="A60" s="28"/>
      <c r="B60" s="34" t="s">
        <v>23</v>
      </c>
      <c r="C60" s="69" t="s">
        <v>17</v>
      </c>
      <c r="D60" s="31">
        <v>67</v>
      </c>
      <c r="E60" s="60">
        <v>0</v>
      </c>
      <c r="F60" s="26">
        <v>0</v>
      </c>
      <c r="G60" s="71">
        <f t="shared" si="4"/>
        <v>67</v>
      </c>
    </row>
    <row r="61" spans="1:7" ht="12.75" customHeight="1" x14ac:dyDescent="0.2">
      <c r="A61" s="28"/>
      <c r="B61" s="29"/>
      <c r="C61" s="69" t="s">
        <v>18</v>
      </c>
      <c r="D61" s="31">
        <v>3</v>
      </c>
      <c r="E61" s="60">
        <v>0</v>
      </c>
      <c r="F61" s="26">
        <v>0</v>
      </c>
      <c r="G61" s="71">
        <f t="shared" si="4"/>
        <v>3</v>
      </c>
    </row>
    <row r="62" spans="1:7" ht="12.75" customHeight="1" x14ac:dyDescent="0.2">
      <c r="A62" s="28"/>
      <c r="B62" s="33"/>
      <c r="C62" s="69" t="s">
        <v>19</v>
      </c>
      <c r="D62" s="31">
        <v>15</v>
      </c>
      <c r="E62" s="60">
        <v>0</v>
      </c>
      <c r="F62" s="26">
        <v>0</v>
      </c>
      <c r="G62" s="71">
        <f t="shared" si="4"/>
        <v>15</v>
      </c>
    </row>
    <row r="63" spans="1:7" ht="12.75" customHeight="1" x14ac:dyDescent="0.2">
      <c r="A63" s="28"/>
      <c r="B63" s="34" t="s">
        <v>24</v>
      </c>
      <c r="C63" s="69" t="s">
        <v>17</v>
      </c>
      <c r="D63" s="31">
        <v>7</v>
      </c>
      <c r="E63" s="60">
        <v>0</v>
      </c>
      <c r="F63" s="26">
        <v>0</v>
      </c>
      <c r="G63" s="71">
        <f t="shared" si="4"/>
        <v>7</v>
      </c>
    </row>
    <row r="64" spans="1:7" ht="12.75" customHeight="1" x14ac:dyDescent="0.2">
      <c r="A64" s="28"/>
      <c r="B64" s="29"/>
      <c r="C64" s="69" t="s">
        <v>18</v>
      </c>
      <c r="D64" s="31">
        <v>0</v>
      </c>
      <c r="E64" s="60">
        <v>0</v>
      </c>
      <c r="F64" s="26">
        <v>0</v>
      </c>
      <c r="G64" s="71">
        <f t="shared" si="4"/>
        <v>0</v>
      </c>
    </row>
    <row r="65" spans="1:7" ht="12.75" customHeight="1" thickBot="1" x14ac:dyDescent="0.25">
      <c r="A65" s="28"/>
      <c r="B65" s="29"/>
      <c r="C65" s="72" t="s">
        <v>19</v>
      </c>
      <c r="D65" s="73">
        <v>0</v>
      </c>
      <c r="E65" s="60">
        <v>0</v>
      </c>
      <c r="F65" s="26">
        <v>0</v>
      </c>
      <c r="G65" s="71">
        <f t="shared" si="4"/>
        <v>0</v>
      </c>
    </row>
    <row r="66" spans="1:7" ht="33" customHeight="1" thickTop="1" thickBot="1" x14ac:dyDescent="0.25">
      <c r="A66" s="42" t="s">
        <v>29</v>
      </c>
      <c r="B66" s="43"/>
      <c r="C66" s="65"/>
      <c r="D66" s="66">
        <f t="shared" ref="D66:G66" si="5">SUM(D48:D65)</f>
        <v>343</v>
      </c>
      <c r="E66" s="46">
        <f t="shared" si="5"/>
        <v>2</v>
      </c>
      <c r="F66" s="46">
        <f t="shared" si="5"/>
        <v>4</v>
      </c>
      <c r="G66" s="47">
        <f t="shared" si="5"/>
        <v>349</v>
      </c>
    </row>
    <row r="67" spans="1:7" ht="12.75" customHeight="1" thickTop="1" x14ac:dyDescent="0.2">
      <c r="A67" s="48" t="s">
        <v>30</v>
      </c>
      <c r="B67" s="49" t="s">
        <v>16</v>
      </c>
      <c r="C67" s="74" t="s">
        <v>17</v>
      </c>
      <c r="D67" s="51">
        <v>15</v>
      </c>
      <c r="E67" s="75">
        <v>1</v>
      </c>
      <c r="F67" s="25">
        <v>0</v>
      </c>
      <c r="G67" s="76">
        <f t="shared" ref="G67:G84" si="6">D67+E67+F67</f>
        <v>16</v>
      </c>
    </row>
    <row r="68" spans="1:7" ht="12.75" customHeight="1" x14ac:dyDescent="0.2">
      <c r="A68" s="28"/>
      <c r="B68" s="29"/>
      <c r="C68" s="77" t="s">
        <v>18</v>
      </c>
      <c r="D68" s="56">
        <v>4</v>
      </c>
      <c r="E68" s="78">
        <v>0</v>
      </c>
      <c r="F68" s="25">
        <v>0</v>
      </c>
      <c r="G68" s="76">
        <f t="shared" si="6"/>
        <v>4</v>
      </c>
    </row>
    <row r="69" spans="1:7" ht="12.75" customHeight="1" x14ac:dyDescent="0.2">
      <c r="A69" s="28"/>
      <c r="B69" s="33"/>
      <c r="C69" s="77" t="s">
        <v>19</v>
      </c>
      <c r="D69" s="56">
        <v>0</v>
      </c>
      <c r="E69" s="78">
        <v>0</v>
      </c>
      <c r="F69" s="25">
        <v>0</v>
      </c>
      <c r="G69" s="76">
        <f t="shared" si="6"/>
        <v>0</v>
      </c>
    </row>
    <row r="70" spans="1:7" ht="12.75" customHeight="1" x14ac:dyDescent="0.2">
      <c r="A70" s="28"/>
      <c r="B70" s="61" t="s">
        <v>20</v>
      </c>
      <c r="C70" s="77" t="s">
        <v>17</v>
      </c>
      <c r="D70" s="56">
        <v>0</v>
      </c>
      <c r="E70" s="78">
        <v>0</v>
      </c>
      <c r="F70" s="25">
        <v>0</v>
      </c>
      <c r="G70" s="76">
        <f t="shared" si="6"/>
        <v>0</v>
      </c>
    </row>
    <row r="71" spans="1:7" ht="12.75" customHeight="1" x14ac:dyDescent="0.2">
      <c r="A71" s="28"/>
      <c r="B71" s="29"/>
      <c r="C71" s="77" t="s">
        <v>18</v>
      </c>
      <c r="D71" s="56">
        <v>0</v>
      </c>
      <c r="E71" s="78">
        <v>0</v>
      </c>
      <c r="F71" s="25">
        <v>0</v>
      </c>
      <c r="G71" s="76">
        <f t="shared" si="6"/>
        <v>0</v>
      </c>
    </row>
    <row r="72" spans="1:7" ht="12.75" customHeight="1" x14ac:dyDescent="0.2">
      <c r="A72" s="28"/>
      <c r="B72" s="33"/>
      <c r="C72" s="77" t="s">
        <v>19</v>
      </c>
      <c r="D72" s="56">
        <v>0</v>
      </c>
      <c r="E72" s="78">
        <v>0</v>
      </c>
      <c r="F72" s="25">
        <v>0</v>
      </c>
      <c r="G72" s="76">
        <f t="shared" si="6"/>
        <v>0</v>
      </c>
    </row>
    <row r="73" spans="1:7" ht="12.75" customHeight="1" x14ac:dyDescent="0.2">
      <c r="A73" s="28"/>
      <c r="B73" s="61" t="s">
        <v>21</v>
      </c>
      <c r="C73" s="77" t="s">
        <v>17</v>
      </c>
      <c r="D73" s="56">
        <v>1</v>
      </c>
      <c r="E73" s="78">
        <v>0</v>
      </c>
      <c r="F73" s="25">
        <v>0</v>
      </c>
      <c r="G73" s="76">
        <f t="shared" si="6"/>
        <v>1</v>
      </c>
    </row>
    <row r="74" spans="1:7" ht="12.75" customHeight="1" x14ac:dyDescent="0.2">
      <c r="A74" s="28"/>
      <c r="B74" s="29"/>
      <c r="C74" s="77" t="s">
        <v>18</v>
      </c>
      <c r="D74" s="56">
        <v>0</v>
      </c>
      <c r="E74" s="78">
        <v>0</v>
      </c>
      <c r="F74" s="25">
        <v>0</v>
      </c>
      <c r="G74" s="76">
        <f t="shared" si="6"/>
        <v>0</v>
      </c>
    </row>
    <row r="75" spans="1:7" ht="12.75" customHeight="1" x14ac:dyDescent="0.2">
      <c r="A75" s="28"/>
      <c r="B75" s="33"/>
      <c r="C75" s="77" t="s">
        <v>19</v>
      </c>
      <c r="D75" s="56">
        <v>2</v>
      </c>
      <c r="E75" s="78">
        <v>0</v>
      </c>
      <c r="F75" s="25">
        <v>0</v>
      </c>
      <c r="G75" s="76">
        <f t="shared" si="6"/>
        <v>2</v>
      </c>
    </row>
    <row r="76" spans="1:7" ht="12.75" customHeight="1" x14ac:dyDescent="0.2">
      <c r="A76" s="28"/>
      <c r="B76" s="61" t="s">
        <v>22</v>
      </c>
      <c r="C76" s="77" t="s">
        <v>17</v>
      </c>
      <c r="D76" s="56">
        <v>2</v>
      </c>
      <c r="E76" s="78">
        <v>0</v>
      </c>
      <c r="F76" s="25">
        <v>0</v>
      </c>
      <c r="G76" s="76">
        <f t="shared" si="6"/>
        <v>2</v>
      </c>
    </row>
    <row r="77" spans="1:7" ht="12.75" customHeight="1" x14ac:dyDescent="0.2">
      <c r="A77" s="28"/>
      <c r="B77" s="29"/>
      <c r="C77" s="77" t="s">
        <v>18</v>
      </c>
      <c r="D77" s="56">
        <v>0</v>
      </c>
      <c r="E77" s="78">
        <v>0</v>
      </c>
      <c r="F77" s="25">
        <v>0</v>
      </c>
      <c r="G77" s="76">
        <f t="shared" si="6"/>
        <v>0</v>
      </c>
    </row>
    <row r="78" spans="1:7" ht="12.75" customHeight="1" x14ac:dyDescent="0.2">
      <c r="A78" s="28"/>
      <c r="B78" s="33"/>
      <c r="C78" s="77" t="s">
        <v>19</v>
      </c>
      <c r="D78" s="56">
        <v>0</v>
      </c>
      <c r="E78" s="78">
        <v>0</v>
      </c>
      <c r="F78" s="25">
        <v>0</v>
      </c>
      <c r="G78" s="76">
        <f t="shared" si="6"/>
        <v>0</v>
      </c>
    </row>
    <row r="79" spans="1:7" ht="12.75" customHeight="1" x14ac:dyDescent="0.2">
      <c r="A79" s="28"/>
      <c r="B79" s="61" t="s">
        <v>23</v>
      </c>
      <c r="C79" s="77" t="s">
        <v>17</v>
      </c>
      <c r="D79" s="56">
        <v>0</v>
      </c>
      <c r="E79" s="78">
        <v>0</v>
      </c>
      <c r="F79" s="25">
        <v>0</v>
      </c>
      <c r="G79" s="76">
        <f t="shared" si="6"/>
        <v>0</v>
      </c>
    </row>
    <row r="80" spans="1:7" ht="12.75" customHeight="1" x14ac:dyDescent="0.2">
      <c r="A80" s="28"/>
      <c r="B80" s="29"/>
      <c r="C80" s="77" t="s">
        <v>18</v>
      </c>
      <c r="D80" s="56">
        <v>0</v>
      </c>
      <c r="E80" s="78">
        <v>0</v>
      </c>
      <c r="F80" s="25">
        <v>0</v>
      </c>
      <c r="G80" s="76">
        <f t="shared" si="6"/>
        <v>0</v>
      </c>
    </row>
    <row r="81" spans="1:7" ht="12.75" customHeight="1" x14ac:dyDescent="0.2">
      <c r="A81" s="28"/>
      <c r="B81" s="33"/>
      <c r="C81" s="77" t="s">
        <v>19</v>
      </c>
      <c r="D81" s="56">
        <v>0</v>
      </c>
      <c r="E81" s="78">
        <v>0</v>
      </c>
      <c r="F81" s="25">
        <v>0</v>
      </c>
      <c r="G81" s="76">
        <f t="shared" si="6"/>
        <v>0</v>
      </c>
    </row>
    <row r="82" spans="1:7" ht="12.75" customHeight="1" x14ac:dyDescent="0.2">
      <c r="A82" s="28"/>
      <c r="B82" s="61" t="s">
        <v>24</v>
      </c>
      <c r="C82" s="77" t="s">
        <v>17</v>
      </c>
      <c r="D82" s="56">
        <v>0</v>
      </c>
      <c r="E82" s="78">
        <v>0</v>
      </c>
      <c r="F82" s="25">
        <v>0</v>
      </c>
      <c r="G82" s="76">
        <f t="shared" si="6"/>
        <v>0</v>
      </c>
    </row>
    <row r="83" spans="1:7" ht="12.75" customHeight="1" x14ac:dyDescent="0.2">
      <c r="A83" s="28"/>
      <c r="B83" s="29"/>
      <c r="C83" s="77" t="s">
        <v>18</v>
      </c>
      <c r="D83" s="56">
        <v>0</v>
      </c>
      <c r="E83" s="78">
        <v>0</v>
      </c>
      <c r="F83" s="25">
        <v>0</v>
      </c>
      <c r="G83" s="76">
        <f t="shared" si="6"/>
        <v>0</v>
      </c>
    </row>
    <row r="84" spans="1:7" ht="12.75" customHeight="1" thickBot="1" x14ac:dyDescent="0.25">
      <c r="A84" s="28"/>
      <c r="B84" s="29"/>
      <c r="C84" s="79" t="s">
        <v>19</v>
      </c>
      <c r="D84" s="63">
        <v>0</v>
      </c>
      <c r="E84" s="80">
        <v>0</v>
      </c>
      <c r="F84" s="81">
        <v>0</v>
      </c>
      <c r="G84" s="76">
        <f t="shared" si="6"/>
        <v>0</v>
      </c>
    </row>
    <row r="85" spans="1:7" ht="23.25" customHeight="1" thickBot="1" x14ac:dyDescent="0.25">
      <c r="A85" s="82" t="s">
        <v>31</v>
      </c>
      <c r="B85" s="83"/>
      <c r="C85" s="84"/>
      <c r="D85" s="85">
        <v>5</v>
      </c>
      <c r="E85" s="86">
        <v>0</v>
      </c>
      <c r="F85" s="87">
        <v>0</v>
      </c>
      <c r="G85" s="88">
        <f>SUM(D85,E85,F85)</f>
        <v>5</v>
      </c>
    </row>
    <row r="86" spans="1:7" ht="34.5" customHeight="1" thickTop="1" thickBot="1" x14ac:dyDescent="0.25">
      <c r="A86" s="42" t="s">
        <v>32</v>
      </c>
      <c r="B86" s="43"/>
      <c r="C86" s="65"/>
      <c r="D86" s="66">
        <f t="shared" ref="D86:G86" si="7">SUM(D67:D85)</f>
        <v>29</v>
      </c>
      <c r="E86" s="46">
        <f t="shared" si="7"/>
        <v>1</v>
      </c>
      <c r="F86" s="46">
        <f t="shared" si="7"/>
        <v>0</v>
      </c>
      <c r="G86" s="47">
        <f t="shared" si="7"/>
        <v>30</v>
      </c>
    </row>
    <row r="87" spans="1:7" ht="12.75" customHeight="1" thickTop="1" x14ac:dyDescent="0.2">
      <c r="A87" s="67" t="s">
        <v>33</v>
      </c>
      <c r="B87" s="68" t="s">
        <v>16</v>
      </c>
      <c r="C87" s="89" t="s">
        <v>17</v>
      </c>
      <c r="D87" s="24">
        <v>32</v>
      </c>
      <c r="E87" s="90">
        <v>0</v>
      </c>
      <c r="F87" s="26">
        <v>0</v>
      </c>
      <c r="G87" s="91">
        <f t="shared" ref="G87:G104" si="8">D87+E87+F87</f>
        <v>32</v>
      </c>
    </row>
    <row r="88" spans="1:7" ht="12.75" customHeight="1" x14ac:dyDescent="0.2">
      <c r="A88" s="28"/>
      <c r="B88" s="29"/>
      <c r="C88" s="30" t="s">
        <v>18</v>
      </c>
      <c r="D88" s="31">
        <v>38</v>
      </c>
      <c r="E88" s="25">
        <v>0</v>
      </c>
      <c r="F88" s="26">
        <v>0</v>
      </c>
      <c r="G88" s="91">
        <f t="shared" si="8"/>
        <v>38</v>
      </c>
    </row>
    <row r="89" spans="1:7" ht="12.75" customHeight="1" x14ac:dyDescent="0.2">
      <c r="A89" s="28"/>
      <c r="B89" s="33"/>
      <c r="C89" s="30" t="s">
        <v>19</v>
      </c>
      <c r="D89" s="31">
        <v>2</v>
      </c>
      <c r="E89" s="25">
        <v>0</v>
      </c>
      <c r="F89" s="26">
        <v>1</v>
      </c>
      <c r="G89" s="91">
        <f t="shared" si="8"/>
        <v>3</v>
      </c>
    </row>
    <row r="90" spans="1:7" ht="12.75" customHeight="1" x14ac:dyDescent="0.2">
      <c r="A90" s="28"/>
      <c r="B90" s="34" t="s">
        <v>20</v>
      </c>
      <c r="C90" s="30" t="s">
        <v>17</v>
      </c>
      <c r="D90" s="31">
        <v>0</v>
      </c>
      <c r="E90" s="25">
        <v>0</v>
      </c>
      <c r="F90" s="26">
        <v>0</v>
      </c>
      <c r="G90" s="91">
        <f t="shared" si="8"/>
        <v>0</v>
      </c>
    </row>
    <row r="91" spans="1:7" ht="12.75" customHeight="1" x14ac:dyDescent="0.2">
      <c r="A91" s="28"/>
      <c r="B91" s="29"/>
      <c r="C91" s="30" t="s">
        <v>18</v>
      </c>
      <c r="D91" s="31">
        <v>0</v>
      </c>
      <c r="E91" s="25">
        <v>0</v>
      </c>
      <c r="F91" s="26">
        <v>0</v>
      </c>
      <c r="G91" s="91">
        <f t="shared" si="8"/>
        <v>0</v>
      </c>
    </row>
    <row r="92" spans="1:7" ht="12.75" customHeight="1" x14ac:dyDescent="0.2">
      <c r="A92" s="28"/>
      <c r="B92" s="33"/>
      <c r="C92" s="30" t="s">
        <v>19</v>
      </c>
      <c r="D92" s="31">
        <v>0</v>
      </c>
      <c r="E92" s="25">
        <v>0</v>
      </c>
      <c r="F92" s="26">
        <v>0</v>
      </c>
      <c r="G92" s="91">
        <f t="shared" si="8"/>
        <v>0</v>
      </c>
    </row>
    <row r="93" spans="1:7" ht="12.75" customHeight="1" x14ac:dyDescent="0.2">
      <c r="A93" s="28"/>
      <c r="B93" s="34" t="s">
        <v>21</v>
      </c>
      <c r="C93" s="30" t="s">
        <v>17</v>
      </c>
      <c r="D93" s="31">
        <v>0</v>
      </c>
      <c r="E93" s="25">
        <v>0</v>
      </c>
      <c r="F93" s="26">
        <v>0</v>
      </c>
      <c r="G93" s="91">
        <f t="shared" si="8"/>
        <v>0</v>
      </c>
    </row>
    <row r="94" spans="1:7" ht="12.75" customHeight="1" x14ac:dyDescent="0.2">
      <c r="A94" s="28"/>
      <c r="B94" s="29"/>
      <c r="C94" s="30" t="s">
        <v>18</v>
      </c>
      <c r="D94" s="31">
        <v>1</v>
      </c>
      <c r="E94" s="25">
        <v>0</v>
      </c>
      <c r="F94" s="26">
        <v>0</v>
      </c>
      <c r="G94" s="91">
        <f t="shared" si="8"/>
        <v>1</v>
      </c>
    </row>
    <row r="95" spans="1:7" ht="12.75" customHeight="1" x14ac:dyDescent="0.2">
      <c r="A95" s="28"/>
      <c r="B95" s="33"/>
      <c r="C95" s="30" t="s">
        <v>19</v>
      </c>
      <c r="D95" s="31">
        <v>0</v>
      </c>
      <c r="E95" s="25">
        <v>0</v>
      </c>
      <c r="F95" s="26">
        <v>0</v>
      </c>
      <c r="G95" s="91">
        <f t="shared" si="8"/>
        <v>0</v>
      </c>
    </row>
    <row r="96" spans="1:7" ht="12.75" customHeight="1" x14ac:dyDescent="0.2">
      <c r="A96" s="28"/>
      <c r="B96" s="34" t="s">
        <v>22</v>
      </c>
      <c r="C96" s="30" t="s">
        <v>17</v>
      </c>
      <c r="D96" s="31">
        <v>0</v>
      </c>
      <c r="E96" s="25">
        <v>0</v>
      </c>
      <c r="F96" s="26">
        <v>0</v>
      </c>
      <c r="G96" s="91">
        <f t="shared" si="8"/>
        <v>0</v>
      </c>
    </row>
    <row r="97" spans="1:7" ht="12.75" customHeight="1" x14ac:dyDescent="0.2">
      <c r="A97" s="28"/>
      <c r="B97" s="29"/>
      <c r="C97" s="30" t="s">
        <v>18</v>
      </c>
      <c r="D97" s="31">
        <v>0</v>
      </c>
      <c r="E97" s="25">
        <v>0</v>
      </c>
      <c r="F97" s="26">
        <v>0</v>
      </c>
      <c r="G97" s="91">
        <f t="shared" si="8"/>
        <v>0</v>
      </c>
    </row>
    <row r="98" spans="1:7" ht="12.75" customHeight="1" x14ac:dyDescent="0.2">
      <c r="A98" s="28"/>
      <c r="B98" s="33"/>
      <c r="C98" s="30" t="s">
        <v>19</v>
      </c>
      <c r="D98" s="31">
        <v>0</v>
      </c>
      <c r="E98" s="25">
        <v>0</v>
      </c>
      <c r="F98" s="26">
        <v>0</v>
      </c>
      <c r="G98" s="91">
        <f t="shared" si="8"/>
        <v>0</v>
      </c>
    </row>
    <row r="99" spans="1:7" ht="12.75" customHeight="1" x14ac:dyDescent="0.2">
      <c r="A99" s="28"/>
      <c r="B99" s="34" t="s">
        <v>23</v>
      </c>
      <c r="C99" s="30" t="s">
        <v>17</v>
      </c>
      <c r="D99" s="31">
        <v>0</v>
      </c>
      <c r="E99" s="25">
        <v>0</v>
      </c>
      <c r="F99" s="26">
        <v>0</v>
      </c>
      <c r="G99" s="91">
        <f t="shared" si="8"/>
        <v>0</v>
      </c>
    </row>
    <row r="100" spans="1:7" ht="12.75" customHeight="1" x14ac:dyDescent="0.2">
      <c r="A100" s="28"/>
      <c r="B100" s="29"/>
      <c r="C100" s="30" t="s">
        <v>18</v>
      </c>
      <c r="D100" s="31">
        <v>0</v>
      </c>
      <c r="E100" s="25">
        <v>0</v>
      </c>
      <c r="F100" s="26">
        <v>0</v>
      </c>
      <c r="G100" s="91">
        <f t="shared" si="8"/>
        <v>0</v>
      </c>
    </row>
    <row r="101" spans="1:7" ht="12.75" customHeight="1" x14ac:dyDescent="0.2">
      <c r="A101" s="28"/>
      <c r="B101" s="33"/>
      <c r="C101" s="30" t="s">
        <v>19</v>
      </c>
      <c r="D101" s="31">
        <v>0</v>
      </c>
      <c r="E101" s="25">
        <v>0</v>
      </c>
      <c r="F101" s="26">
        <v>0</v>
      </c>
      <c r="G101" s="91">
        <f t="shared" si="8"/>
        <v>0</v>
      </c>
    </row>
    <row r="102" spans="1:7" ht="12.75" customHeight="1" x14ac:dyDescent="0.2">
      <c r="A102" s="28"/>
      <c r="B102" s="34" t="s">
        <v>24</v>
      </c>
      <c r="C102" s="30" t="s">
        <v>17</v>
      </c>
      <c r="D102" s="31">
        <v>0</v>
      </c>
      <c r="E102" s="25">
        <v>0</v>
      </c>
      <c r="F102" s="26">
        <v>0</v>
      </c>
      <c r="G102" s="91">
        <f t="shared" si="8"/>
        <v>0</v>
      </c>
    </row>
    <row r="103" spans="1:7" ht="12.75" customHeight="1" x14ac:dyDescent="0.2">
      <c r="A103" s="28"/>
      <c r="B103" s="29"/>
      <c r="C103" s="30" t="s">
        <v>18</v>
      </c>
      <c r="D103" s="31">
        <v>0</v>
      </c>
      <c r="E103" s="25">
        <v>0</v>
      </c>
      <c r="F103" s="26">
        <v>0</v>
      </c>
      <c r="G103" s="91">
        <f t="shared" si="8"/>
        <v>0</v>
      </c>
    </row>
    <row r="104" spans="1:7" ht="12.75" customHeight="1" thickBot="1" x14ac:dyDescent="0.25">
      <c r="A104" s="28"/>
      <c r="B104" s="29"/>
      <c r="C104" s="37" t="s">
        <v>19</v>
      </c>
      <c r="D104" s="73">
        <v>0</v>
      </c>
      <c r="E104" s="39">
        <v>0</v>
      </c>
      <c r="F104" s="40">
        <v>0</v>
      </c>
      <c r="G104" s="91">
        <f t="shared" si="8"/>
        <v>0</v>
      </c>
    </row>
    <row r="105" spans="1:7" ht="40.5" customHeight="1" thickTop="1" thickBot="1" x14ac:dyDescent="0.25">
      <c r="A105" s="42" t="s">
        <v>34</v>
      </c>
      <c r="B105" s="43"/>
      <c r="C105" s="65"/>
      <c r="D105" s="66">
        <f t="shared" ref="D105:G105" si="9">SUM(D87:D104)</f>
        <v>73</v>
      </c>
      <c r="E105" s="46">
        <f t="shared" si="9"/>
        <v>0</v>
      </c>
      <c r="F105" s="46">
        <f t="shared" si="9"/>
        <v>1</v>
      </c>
      <c r="G105" s="47">
        <f t="shared" si="9"/>
        <v>74</v>
      </c>
    </row>
    <row r="106" spans="1:7" ht="12.75" customHeight="1" thickTop="1" x14ac:dyDescent="0.2">
      <c r="A106" s="48" t="s">
        <v>35</v>
      </c>
      <c r="B106" s="49" t="s">
        <v>16</v>
      </c>
      <c r="C106" s="92" t="s">
        <v>17</v>
      </c>
      <c r="D106" s="93">
        <v>7</v>
      </c>
      <c r="E106" s="75">
        <v>0</v>
      </c>
      <c r="F106" s="94">
        <v>0</v>
      </c>
      <c r="G106" s="95">
        <f t="shared" ref="G106:G123" si="10">SUM(D106,E106,F106)</f>
        <v>7</v>
      </c>
    </row>
    <row r="107" spans="1:7" ht="12.75" customHeight="1" x14ac:dyDescent="0.2">
      <c r="A107" s="28"/>
      <c r="B107" s="29"/>
      <c r="C107" s="96" t="s">
        <v>18</v>
      </c>
      <c r="D107" s="97">
        <v>0</v>
      </c>
      <c r="E107" s="78">
        <v>0</v>
      </c>
      <c r="F107" s="25">
        <v>0</v>
      </c>
      <c r="G107" s="98">
        <f t="shared" si="10"/>
        <v>0</v>
      </c>
    </row>
    <row r="108" spans="1:7" ht="12.75" customHeight="1" x14ac:dyDescent="0.2">
      <c r="A108" s="28"/>
      <c r="B108" s="33"/>
      <c r="C108" s="96" t="s">
        <v>19</v>
      </c>
      <c r="D108" s="97">
        <v>0</v>
      </c>
      <c r="E108" s="78">
        <v>0</v>
      </c>
      <c r="F108" s="25">
        <v>0</v>
      </c>
      <c r="G108" s="98">
        <f t="shared" si="10"/>
        <v>0</v>
      </c>
    </row>
    <row r="109" spans="1:7" ht="12.75" customHeight="1" x14ac:dyDescent="0.2">
      <c r="A109" s="28"/>
      <c r="B109" s="61" t="s">
        <v>20</v>
      </c>
      <c r="C109" s="96" t="s">
        <v>17</v>
      </c>
      <c r="D109" s="97">
        <v>0</v>
      </c>
      <c r="E109" s="78">
        <v>0</v>
      </c>
      <c r="F109" s="25">
        <v>0</v>
      </c>
      <c r="G109" s="98">
        <f t="shared" si="10"/>
        <v>0</v>
      </c>
    </row>
    <row r="110" spans="1:7" ht="12.75" customHeight="1" x14ac:dyDescent="0.2">
      <c r="A110" s="28"/>
      <c r="B110" s="29"/>
      <c r="C110" s="96" t="s">
        <v>18</v>
      </c>
      <c r="D110" s="97">
        <v>0</v>
      </c>
      <c r="E110" s="78">
        <v>0</v>
      </c>
      <c r="F110" s="25">
        <v>0</v>
      </c>
      <c r="G110" s="98">
        <f t="shared" si="10"/>
        <v>0</v>
      </c>
    </row>
    <row r="111" spans="1:7" ht="12.75" customHeight="1" x14ac:dyDescent="0.2">
      <c r="A111" s="28"/>
      <c r="B111" s="33"/>
      <c r="C111" s="96" t="s">
        <v>19</v>
      </c>
      <c r="D111" s="97">
        <v>0</v>
      </c>
      <c r="E111" s="78">
        <v>0</v>
      </c>
      <c r="F111" s="25">
        <v>0</v>
      </c>
      <c r="G111" s="98">
        <f t="shared" si="10"/>
        <v>0</v>
      </c>
    </row>
    <row r="112" spans="1:7" ht="12.75" customHeight="1" x14ac:dyDescent="0.2">
      <c r="A112" s="28"/>
      <c r="B112" s="61" t="s">
        <v>21</v>
      </c>
      <c r="C112" s="96" t="s">
        <v>17</v>
      </c>
      <c r="D112" s="97">
        <v>0</v>
      </c>
      <c r="E112" s="78">
        <v>0</v>
      </c>
      <c r="F112" s="25">
        <v>0</v>
      </c>
      <c r="G112" s="98">
        <f t="shared" si="10"/>
        <v>0</v>
      </c>
    </row>
    <row r="113" spans="1:7" ht="12.75" customHeight="1" x14ac:dyDescent="0.2">
      <c r="A113" s="28"/>
      <c r="B113" s="29"/>
      <c r="C113" s="96" t="s">
        <v>18</v>
      </c>
      <c r="D113" s="97">
        <v>0</v>
      </c>
      <c r="E113" s="78">
        <v>0</v>
      </c>
      <c r="F113" s="25">
        <v>0</v>
      </c>
      <c r="G113" s="98">
        <f t="shared" si="10"/>
        <v>0</v>
      </c>
    </row>
    <row r="114" spans="1:7" ht="12.75" customHeight="1" x14ac:dyDescent="0.2">
      <c r="A114" s="28"/>
      <c r="B114" s="33"/>
      <c r="C114" s="96" t="s">
        <v>19</v>
      </c>
      <c r="D114" s="97">
        <v>0</v>
      </c>
      <c r="E114" s="78">
        <v>0</v>
      </c>
      <c r="F114" s="25">
        <v>0</v>
      </c>
      <c r="G114" s="98">
        <f t="shared" si="10"/>
        <v>0</v>
      </c>
    </row>
    <row r="115" spans="1:7" ht="12.75" customHeight="1" x14ac:dyDescent="0.2">
      <c r="A115" s="28"/>
      <c r="B115" s="61" t="s">
        <v>22</v>
      </c>
      <c r="C115" s="96" t="s">
        <v>17</v>
      </c>
      <c r="D115" s="97">
        <v>0</v>
      </c>
      <c r="E115" s="78">
        <v>0</v>
      </c>
      <c r="F115" s="25">
        <v>0</v>
      </c>
      <c r="G115" s="98">
        <f t="shared" si="10"/>
        <v>0</v>
      </c>
    </row>
    <row r="116" spans="1:7" ht="12.75" customHeight="1" x14ac:dyDescent="0.2">
      <c r="A116" s="28"/>
      <c r="B116" s="29"/>
      <c r="C116" s="96" t="s">
        <v>18</v>
      </c>
      <c r="D116" s="97">
        <v>0</v>
      </c>
      <c r="E116" s="78">
        <v>0</v>
      </c>
      <c r="F116" s="25">
        <v>0</v>
      </c>
      <c r="G116" s="98">
        <f t="shared" si="10"/>
        <v>0</v>
      </c>
    </row>
    <row r="117" spans="1:7" ht="12.75" customHeight="1" x14ac:dyDescent="0.2">
      <c r="A117" s="28"/>
      <c r="B117" s="33"/>
      <c r="C117" s="96" t="s">
        <v>19</v>
      </c>
      <c r="D117" s="97">
        <v>0</v>
      </c>
      <c r="E117" s="78">
        <v>0</v>
      </c>
      <c r="F117" s="25">
        <v>0</v>
      </c>
      <c r="G117" s="98">
        <f t="shared" si="10"/>
        <v>0</v>
      </c>
    </row>
    <row r="118" spans="1:7" ht="12.75" customHeight="1" x14ac:dyDescent="0.2">
      <c r="A118" s="28"/>
      <c r="B118" s="61" t="s">
        <v>23</v>
      </c>
      <c r="C118" s="96" t="s">
        <v>17</v>
      </c>
      <c r="D118" s="97">
        <v>0</v>
      </c>
      <c r="E118" s="78">
        <v>0</v>
      </c>
      <c r="F118" s="25">
        <v>0</v>
      </c>
      <c r="G118" s="98">
        <f t="shared" si="10"/>
        <v>0</v>
      </c>
    </row>
    <row r="119" spans="1:7" ht="12.75" customHeight="1" x14ac:dyDescent="0.2">
      <c r="A119" s="28"/>
      <c r="B119" s="29"/>
      <c r="C119" s="96" t="s">
        <v>18</v>
      </c>
      <c r="D119" s="97">
        <v>0</v>
      </c>
      <c r="E119" s="78">
        <v>0</v>
      </c>
      <c r="F119" s="25">
        <v>0</v>
      </c>
      <c r="G119" s="98">
        <f t="shared" si="10"/>
        <v>0</v>
      </c>
    </row>
    <row r="120" spans="1:7" ht="12.75" customHeight="1" x14ac:dyDescent="0.2">
      <c r="A120" s="28"/>
      <c r="B120" s="33"/>
      <c r="C120" s="96" t="s">
        <v>19</v>
      </c>
      <c r="D120" s="97">
        <v>0</v>
      </c>
      <c r="E120" s="78">
        <v>0</v>
      </c>
      <c r="F120" s="25">
        <v>0</v>
      </c>
      <c r="G120" s="98">
        <f t="shared" si="10"/>
        <v>0</v>
      </c>
    </row>
    <row r="121" spans="1:7" ht="12.75" customHeight="1" x14ac:dyDescent="0.2">
      <c r="A121" s="28"/>
      <c r="B121" s="61" t="s">
        <v>24</v>
      </c>
      <c r="C121" s="96" t="s">
        <v>17</v>
      </c>
      <c r="D121" s="97">
        <v>0</v>
      </c>
      <c r="E121" s="78">
        <v>0</v>
      </c>
      <c r="F121" s="25">
        <v>0</v>
      </c>
      <c r="G121" s="98">
        <f t="shared" si="10"/>
        <v>0</v>
      </c>
    </row>
    <row r="122" spans="1:7" ht="12.75" customHeight="1" x14ac:dyDescent="0.2">
      <c r="A122" s="28"/>
      <c r="B122" s="29"/>
      <c r="C122" s="96" t="s">
        <v>18</v>
      </c>
      <c r="D122" s="97">
        <v>0</v>
      </c>
      <c r="E122" s="78">
        <v>0</v>
      </c>
      <c r="F122" s="25">
        <v>0</v>
      </c>
      <c r="G122" s="98">
        <f t="shared" si="10"/>
        <v>0</v>
      </c>
    </row>
    <row r="123" spans="1:7" ht="12.75" customHeight="1" thickBot="1" x14ac:dyDescent="0.25">
      <c r="A123" s="28"/>
      <c r="B123" s="29"/>
      <c r="C123" s="99" t="s">
        <v>19</v>
      </c>
      <c r="D123" s="85">
        <v>0</v>
      </c>
      <c r="E123" s="80">
        <v>0</v>
      </c>
      <c r="F123" s="100">
        <v>0</v>
      </c>
      <c r="G123" s="101">
        <f t="shared" si="10"/>
        <v>0</v>
      </c>
    </row>
    <row r="124" spans="1:7" ht="36.75" customHeight="1" thickTop="1" thickBot="1" x14ac:dyDescent="0.25">
      <c r="A124" s="42" t="s">
        <v>36</v>
      </c>
      <c r="B124" s="43"/>
      <c r="C124" s="65"/>
      <c r="D124" s="46">
        <f t="shared" ref="D124:G124" si="11">SUM(D106:D123)</f>
        <v>7</v>
      </c>
      <c r="E124" s="46">
        <f t="shared" si="11"/>
        <v>0</v>
      </c>
      <c r="F124" s="46">
        <f t="shared" si="11"/>
        <v>0</v>
      </c>
      <c r="G124" s="102">
        <f t="shared" si="11"/>
        <v>7</v>
      </c>
    </row>
    <row r="125" spans="1:7" ht="12.75" customHeight="1" thickTop="1" x14ac:dyDescent="0.2">
      <c r="A125" s="67" t="s">
        <v>37</v>
      </c>
      <c r="B125" s="68" t="s">
        <v>16</v>
      </c>
      <c r="C125" s="103" t="s">
        <v>17</v>
      </c>
      <c r="D125" s="104">
        <v>3</v>
      </c>
      <c r="E125" s="90">
        <v>0</v>
      </c>
      <c r="F125" s="104">
        <v>0</v>
      </c>
      <c r="G125" s="105">
        <f t="shared" ref="G125:G142" si="12">SUM(D125,E125,F125)</f>
        <v>3</v>
      </c>
    </row>
    <row r="126" spans="1:7" ht="12.75" customHeight="1" x14ac:dyDescent="0.2">
      <c r="A126" s="28"/>
      <c r="B126" s="29"/>
      <c r="C126" s="106" t="s">
        <v>18</v>
      </c>
      <c r="D126" s="107">
        <v>0</v>
      </c>
      <c r="E126" s="25">
        <v>0</v>
      </c>
      <c r="F126" s="107">
        <v>0</v>
      </c>
      <c r="G126" s="108">
        <f t="shared" si="12"/>
        <v>0</v>
      </c>
    </row>
    <row r="127" spans="1:7" ht="12.75" customHeight="1" x14ac:dyDescent="0.2">
      <c r="A127" s="28"/>
      <c r="B127" s="33"/>
      <c r="C127" s="106" t="s">
        <v>19</v>
      </c>
      <c r="D127" s="107">
        <v>0</v>
      </c>
      <c r="E127" s="25">
        <v>0</v>
      </c>
      <c r="F127" s="107">
        <v>0</v>
      </c>
      <c r="G127" s="108">
        <f t="shared" si="12"/>
        <v>0</v>
      </c>
    </row>
    <row r="128" spans="1:7" ht="12.75" customHeight="1" x14ac:dyDescent="0.2">
      <c r="A128" s="28"/>
      <c r="B128" s="34" t="s">
        <v>20</v>
      </c>
      <c r="C128" s="106" t="s">
        <v>17</v>
      </c>
      <c r="D128" s="107">
        <v>0</v>
      </c>
      <c r="E128" s="25">
        <v>0</v>
      </c>
      <c r="F128" s="107">
        <v>0</v>
      </c>
      <c r="G128" s="108">
        <f t="shared" si="12"/>
        <v>0</v>
      </c>
    </row>
    <row r="129" spans="1:7" ht="12.75" customHeight="1" x14ac:dyDescent="0.2">
      <c r="A129" s="28"/>
      <c r="B129" s="29"/>
      <c r="C129" s="106" t="s">
        <v>18</v>
      </c>
      <c r="D129" s="107">
        <v>0</v>
      </c>
      <c r="E129" s="25">
        <v>0</v>
      </c>
      <c r="F129" s="107">
        <v>0</v>
      </c>
      <c r="G129" s="108">
        <f t="shared" si="12"/>
        <v>0</v>
      </c>
    </row>
    <row r="130" spans="1:7" ht="12.75" customHeight="1" x14ac:dyDescent="0.2">
      <c r="A130" s="28"/>
      <c r="B130" s="33"/>
      <c r="C130" s="106" t="s">
        <v>19</v>
      </c>
      <c r="D130" s="107">
        <v>0</v>
      </c>
      <c r="E130" s="25">
        <v>0</v>
      </c>
      <c r="F130" s="107">
        <v>0</v>
      </c>
      <c r="G130" s="108">
        <f t="shared" si="12"/>
        <v>0</v>
      </c>
    </row>
    <row r="131" spans="1:7" ht="12.75" customHeight="1" x14ac:dyDescent="0.2">
      <c r="A131" s="28"/>
      <c r="B131" s="34" t="s">
        <v>21</v>
      </c>
      <c r="C131" s="106" t="s">
        <v>17</v>
      </c>
      <c r="D131" s="107">
        <v>0</v>
      </c>
      <c r="E131" s="25">
        <v>0</v>
      </c>
      <c r="F131" s="107">
        <v>0</v>
      </c>
      <c r="G131" s="108">
        <f t="shared" si="12"/>
        <v>0</v>
      </c>
    </row>
    <row r="132" spans="1:7" ht="12.75" customHeight="1" x14ac:dyDescent="0.2">
      <c r="A132" s="28"/>
      <c r="B132" s="29"/>
      <c r="C132" s="106" t="s">
        <v>18</v>
      </c>
      <c r="D132" s="107">
        <v>0</v>
      </c>
      <c r="E132" s="25">
        <v>0</v>
      </c>
      <c r="F132" s="107">
        <v>0</v>
      </c>
      <c r="G132" s="108">
        <f t="shared" si="12"/>
        <v>0</v>
      </c>
    </row>
    <row r="133" spans="1:7" ht="12.75" customHeight="1" x14ac:dyDescent="0.2">
      <c r="A133" s="28"/>
      <c r="B133" s="33"/>
      <c r="C133" s="106" t="s">
        <v>19</v>
      </c>
      <c r="D133" s="107">
        <v>0</v>
      </c>
      <c r="E133" s="25">
        <v>0</v>
      </c>
      <c r="F133" s="107">
        <v>0</v>
      </c>
      <c r="G133" s="108">
        <f t="shared" si="12"/>
        <v>0</v>
      </c>
    </row>
    <row r="134" spans="1:7" ht="12.75" customHeight="1" x14ac:dyDescent="0.2">
      <c r="A134" s="28"/>
      <c r="B134" s="34" t="s">
        <v>22</v>
      </c>
      <c r="C134" s="106" t="s">
        <v>17</v>
      </c>
      <c r="D134" s="107">
        <v>0</v>
      </c>
      <c r="E134" s="25">
        <v>0</v>
      </c>
      <c r="F134" s="107">
        <v>0</v>
      </c>
      <c r="G134" s="108">
        <f t="shared" si="12"/>
        <v>0</v>
      </c>
    </row>
    <row r="135" spans="1:7" ht="12.75" customHeight="1" x14ac:dyDescent="0.2">
      <c r="A135" s="28"/>
      <c r="B135" s="29"/>
      <c r="C135" s="106" t="s">
        <v>18</v>
      </c>
      <c r="D135" s="107">
        <v>0</v>
      </c>
      <c r="E135" s="25">
        <v>0</v>
      </c>
      <c r="F135" s="107">
        <v>0</v>
      </c>
      <c r="G135" s="108">
        <f t="shared" si="12"/>
        <v>0</v>
      </c>
    </row>
    <row r="136" spans="1:7" ht="12.75" customHeight="1" x14ac:dyDescent="0.2">
      <c r="A136" s="28"/>
      <c r="B136" s="33"/>
      <c r="C136" s="106" t="s">
        <v>19</v>
      </c>
      <c r="D136" s="107">
        <v>0</v>
      </c>
      <c r="E136" s="25">
        <v>0</v>
      </c>
      <c r="F136" s="107">
        <v>0</v>
      </c>
      <c r="G136" s="108">
        <f t="shared" si="12"/>
        <v>0</v>
      </c>
    </row>
    <row r="137" spans="1:7" ht="12.75" customHeight="1" x14ac:dyDescent="0.2">
      <c r="A137" s="28"/>
      <c r="B137" s="34" t="s">
        <v>23</v>
      </c>
      <c r="C137" s="106" t="s">
        <v>17</v>
      </c>
      <c r="D137" s="107">
        <v>0</v>
      </c>
      <c r="E137" s="25">
        <v>0</v>
      </c>
      <c r="F137" s="107">
        <v>0</v>
      </c>
      <c r="G137" s="108">
        <f t="shared" si="12"/>
        <v>0</v>
      </c>
    </row>
    <row r="138" spans="1:7" ht="12.75" customHeight="1" x14ac:dyDescent="0.2">
      <c r="A138" s="28"/>
      <c r="B138" s="29"/>
      <c r="C138" s="106" t="s">
        <v>18</v>
      </c>
      <c r="D138" s="107">
        <v>0</v>
      </c>
      <c r="E138" s="25">
        <v>0</v>
      </c>
      <c r="F138" s="107">
        <v>0</v>
      </c>
      <c r="G138" s="108">
        <f t="shared" si="12"/>
        <v>0</v>
      </c>
    </row>
    <row r="139" spans="1:7" ht="12.75" customHeight="1" x14ac:dyDescent="0.2">
      <c r="A139" s="28"/>
      <c r="B139" s="33"/>
      <c r="C139" s="106" t="s">
        <v>19</v>
      </c>
      <c r="D139" s="107">
        <v>0</v>
      </c>
      <c r="E139" s="25">
        <v>0</v>
      </c>
      <c r="F139" s="107">
        <v>0</v>
      </c>
      <c r="G139" s="108">
        <f t="shared" si="12"/>
        <v>0</v>
      </c>
    </row>
    <row r="140" spans="1:7" ht="12.75" customHeight="1" x14ac:dyDescent="0.2">
      <c r="A140" s="28"/>
      <c r="B140" s="34" t="s">
        <v>24</v>
      </c>
      <c r="C140" s="106" t="s">
        <v>17</v>
      </c>
      <c r="D140" s="107">
        <v>0</v>
      </c>
      <c r="E140" s="25">
        <v>0</v>
      </c>
      <c r="F140" s="107">
        <v>0</v>
      </c>
      <c r="G140" s="108">
        <f t="shared" si="12"/>
        <v>0</v>
      </c>
    </row>
    <row r="141" spans="1:7" ht="12.75" customHeight="1" x14ac:dyDescent="0.2">
      <c r="A141" s="28"/>
      <c r="B141" s="29"/>
      <c r="C141" s="106" t="s">
        <v>18</v>
      </c>
      <c r="D141" s="107">
        <v>0</v>
      </c>
      <c r="E141" s="25">
        <v>0</v>
      </c>
      <c r="F141" s="107">
        <v>0</v>
      </c>
      <c r="G141" s="108">
        <f t="shared" si="12"/>
        <v>0</v>
      </c>
    </row>
    <row r="142" spans="1:7" ht="12.75" customHeight="1" thickBot="1" x14ac:dyDescent="0.25">
      <c r="A142" s="28"/>
      <c r="B142" s="29"/>
      <c r="C142" s="109" t="s">
        <v>19</v>
      </c>
      <c r="D142" s="110">
        <v>0</v>
      </c>
      <c r="E142" s="39">
        <v>0</v>
      </c>
      <c r="F142" s="110">
        <v>0</v>
      </c>
      <c r="G142" s="111">
        <f t="shared" si="12"/>
        <v>0</v>
      </c>
    </row>
    <row r="143" spans="1:7" ht="42" customHeight="1" thickTop="1" thickBot="1" x14ac:dyDescent="0.25">
      <c r="A143" s="42" t="s">
        <v>38</v>
      </c>
      <c r="B143" s="43"/>
      <c r="C143" s="65"/>
      <c r="D143" s="46">
        <f t="shared" ref="D143:G143" si="13">SUM(D125:D142)</f>
        <v>3</v>
      </c>
      <c r="E143" s="46">
        <f t="shared" si="13"/>
        <v>0</v>
      </c>
      <c r="F143" s="46">
        <f t="shared" si="13"/>
        <v>0</v>
      </c>
      <c r="G143" s="102">
        <f t="shared" si="13"/>
        <v>3</v>
      </c>
    </row>
    <row r="144" spans="1:7" ht="12.75" customHeight="1" thickTop="1" x14ac:dyDescent="0.2">
      <c r="A144" s="48" t="s">
        <v>39</v>
      </c>
      <c r="B144" s="49" t="s">
        <v>16</v>
      </c>
      <c r="C144" s="112" t="s">
        <v>17</v>
      </c>
      <c r="D144" s="90">
        <v>0</v>
      </c>
      <c r="E144" s="70">
        <v>0</v>
      </c>
      <c r="F144" s="90">
        <v>0</v>
      </c>
      <c r="G144" s="95">
        <f t="shared" ref="G144:G162" si="14">SUM(D144,E144,F144)</f>
        <v>0</v>
      </c>
    </row>
    <row r="145" spans="1:7" ht="12.75" customHeight="1" x14ac:dyDescent="0.2">
      <c r="A145" s="28"/>
      <c r="B145" s="29"/>
      <c r="C145" s="113" t="s">
        <v>18</v>
      </c>
      <c r="D145" s="25">
        <v>0</v>
      </c>
      <c r="E145" s="26">
        <v>0</v>
      </c>
      <c r="F145" s="25">
        <v>0</v>
      </c>
      <c r="G145" s="98">
        <f t="shared" si="14"/>
        <v>0</v>
      </c>
    </row>
    <row r="146" spans="1:7" ht="12.75" customHeight="1" x14ac:dyDescent="0.2">
      <c r="A146" s="28"/>
      <c r="B146" s="33"/>
      <c r="C146" s="113" t="s">
        <v>19</v>
      </c>
      <c r="D146" s="25">
        <v>0</v>
      </c>
      <c r="E146" s="26">
        <v>0</v>
      </c>
      <c r="F146" s="25">
        <v>0</v>
      </c>
      <c r="G146" s="98">
        <f t="shared" si="14"/>
        <v>0</v>
      </c>
    </row>
    <row r="147" spans="1:7" ht="12.75" customHeight="1" x14ac:dyDescent="0.2">
      <c r="A147" s="28"/>
      <c r="B147" s="61" t="s">
        <v>20</v>
      </c>
      <c r="C147" s="113" t="s">
        <v>17</v>
      </c>
      <c r="D147" s="25">
        <v>0</v>
      </c>
      <c r="E147" s="26">
        <v>0</v>
      </c>
      <c r="F147" s="25">
        <v>0</v>
      </c>
      <c r="G147" s="98">
        <f t="shared" si="14"/>
        <v>0</v>
      </c>
    </row>
    <row r="148" spans="1:7" ht="12.75" customHeight="1" x14ac:dyDescent="0.2">
      <c r="A148" s="28"/>
      <c r="B148" s="29"/>
      <c r="C148" s="113" t="s">
        <v>18</v>
      </c>
      <c r="D148" s="25">
        <v>0</v>
      </c>
      <c r="E148" s="26">
        <v>0</v>
      </c>
      <c r="F148" s="25">
        <v>0</v>
      </c>
      <c r="G148" s="98">
        <f t="shared" si="14"/>
        <v>0</v>
      </c>
    </row>
    <row r="149" spans="1:7" ht="12.75" customHeight="1" x14ac:dyDescent="0.2">
      <c r="A149" s="28"/>
      <c r="B149" s="33"/>
      <c r="C149" s="113" t="s">
        <v>19</v>
      </c>
      <c r="D149" s="25">
        <v>0</v>
      </c>
      <c r="E149" s="26">
        <v>0</v>
      </c>
      <c r="F149" s="25">
        <v>0</v>
      </c>
      <c r="G149" s="98">
        <f t="shared" si="14"/>
        <v>0</v>
      </c>
    </row>
    <row r="150" spans="1:7" ht="12.75" customHeight="1" x14ac:dyDescent="0.2">
      <c r="A150" s="28"/>
      <c r="B150" s="61" t="s">
        <v>21</v>
      </c>
      <c r="C150" s="113" t="s">
        <v>17</v>
      </c>
      <c r="D150" s="25">
        <v>0</v>
      </c>
      <c r="E150" s="26">
        <v>0</v>
      </c>
      <c r="F150" s="25">
        <v>0</v>
      </c>
      <c r="G150" s="98">
        <f t="shared" si="14"/>
        <v>0</v>
      </c>
    </row>
    <row r="151" spans="1:7" ht="12.75" customHeight="1" x14ac:dyDescent="0.2">
      <c r="A151" s="28"/>
      <c r="B151" s="29"/>
      <c r="C151" s="113" t="s">
        <v>18</v>
      </c>
      <c r="D151" s="25">
        <v>0</v>
      </c>
      <c r="E151" s="26">
        <v>0</v>
      </c>
      <c r="F151" s="25">
        <v>0</v>
      </c>
      <c r="G151" s="98">
        <f t="shared" si="14"/>
        <v>0</v>
      </c>
    </row>
    <row r="152" spans="1:7" ht="12.75" customHeight="1" x14ac:dyDescent="0.2">
      <c r="A152" s="28"/>
      <c r="B152" s="33"/>
      <c r="C152" s="113" t="s">
        <v>19</v>
      </c>
      <c r="D152" s="25">
        <v>0</v>
      </c>
      <c r="E152" s="26">
        <v>0</v>
      </c>
      <c r="F152" s="25">
        <v>0</v>
      </c>
      <c r="G152" s="98">
        <f t="shared" si="14"/>
        <v>0</v>
      </c>
    </row>
    <row r="153" spans="1:7" ht="12.75" customHeight="1" x14ac:dyDescent="0.2">
      <c r="A153" s="28"/>
      <c r="B153" s="61" t="s">
        <v>22</v>
      </c>
      <c r="C153" s="113" t="s">
        <v>17</v>
      </c>
      <c r="D153" s="25">
        <v>0</v>
      </c>
      <c r="E153" s="26">
        <v>0</v>
      </c>
      <c r="F153" s="25">
        <v>0</v>
      </c>
      <c r="G153" s="98">
        <f t="shared" si="14"/>
        <v>0</v>
      </c>
    </row>
    <row r="154" spans="1:7" ht="12.75" customHeight="1" x14ac:dyDescent="0.2">
      <c r="A154" s="28"/>
      <c r="B154" s="29"/>
      <c r="C154" s="113" t="s">
        <v>18</v>
      </c>
      <c r="D154" s="25">
        <v>0</v>
      </c>
      <c r="E154" s="26">
        <v>0</v>
      </c>
      <c r="F154" s="25">
        <v>0</v>
      </c>
      <c r="G154" s="98">
        <f t="shared" si="14"/>
        <v>0</v>
      </c>
    </row>
    <row r="155" spans="1:7" ht="12.75" customHeight="1" x14ac:dyDescent="0.2">
      <c r="A155" s="28"/>
      <c r="B155" s="33"/>
      <c r="C155" s="113" t="s">
        <v>19</v>
      </c>
      <c r="D155" s="25">
        <v>0</v>
      </c>
      <c r="E155" s="26">
        <v>0</v>
      </c>
      <c r="F155" s="25">
        <v>0</v>
      </c>
      <c r="G155" s="98">
        <f t="shared" si="14"/>
        <v>0</v>
      </c>
    </row>
    <row r="156" spans="1:7" ht="12.75" customHeight="1" x14ac:dyDescent="0.2">
      <c r="A156" s="28"/>
      <c r="B156" s="61" t="s">
        <v>23</v>
      </c>
      <c r="C156" s="113" t="s">
        <v>17</v>
      </c>
      <c r="D156" s="25">
        <v>0</v>
      </c>
      <c r="E156" s="26">
        <v>0</v>
      </c>
      <c r="F156" s="25">
        <v>0</v>
      </c>
      <c r="G156" s="98">
        <f t="shared" si="14"/>
        <v>0</v>
      </c>
    </row>
    <row r="157" spans="1:7" ht="12.75" customHeight="1" x14ac:dyDescent="0.2">
      <c r="A157" s="28"/>
      <c r="B157" s="29"/>
      <c r="C157" s="113" t="s">
        <v>18</v>
      </c>
      <c r="D157" s="25">
        <v>0</v>
      </c>
      <c r="E157" s="26">
        <v>0</v>
      </c>
      <c r="F157" s="25">
        <v>0</v>
      </c>
      <c r="G157" s="98">
        <f t="shared" si="14"/>
        <v>0</v>
      </c>
    </row>
    <row r="158" spans="1:7" ht="12.75" customHeight="1" x14ac:dyDescent="0.2">
      <c r="A158" s="28"/>
      <c r="B158" s="33"/>
      <c r="C158" s="113" t="s">
        <v>19</v>
      </c>
      <c r="D158" s="25">
        <v>0</v>
      </c>
      <c r="E158" s="26">
        <v>0</v>
      </c>
      <c r="F158" s="25">
        <v>0</v>
      </c>
      <c r="G158" s="98">
        <f t="shared" si="14"/>
        <v>0</v>
      </c>
    </row>
    <row r="159" spans="1:7" ht="12.75" customHeight="1" x14ac:dyDescent="0.2">
      <c r="A159" s="28"/>
      <c r="B159" s="61" t="s">
        <v>24</v>
      </c>
      <c r="C159" s="113" t="s">
        <v>17</v>
      </c>
      <c r="D159" s="25">
        <v>0</v>
      </c>
      <c r="E159" s="26">
        <v>0</v>
      </c>
      <c r="F159" s="25">
        <v>0</v>
      </c>
      <c r="G159" s="98">
        <f t="shared" si="14"/>
        <v>0</v>
      </c>
    </row>
    <row r="160" spans="1:7" ht="12.75" customHeight="1" x14ac:dyDescent="0.2">
      <c r="A160" s="28"/>
      <c r="B160" s="29"/>
      <c r="C160" s="113" t="s">
        <v>18</v>
      </c>
      <c r="D160" s="25">
        <v>0</v>
      </c>
      <c r="E160" s="26">
        <v>0</v>
      </c>
      <c r="F160" s="25">
        <v>0</v>
      </c>
      <c r="G160" s="98">
        <f t="shared" si="14"/>
        <v>0</v>
      </c>
    </row>
    <row r="161" spans="1:7" ht="12.75" customHeight="1" thickBot="1" x14ac:dyDescent="0.25">
      <c r="A161" s="28"/>
      <c r="B161" s="29"/>
      <c r="C161" s="114" t="s">
        <v>19</v>
      </c>
      <c r="D161" s="39">
        <v>0</v>
      </c>
      <c r="E161" s="40">
        <v>0</v>
      </c>
      <c r="F161" s="39">
        <v>0</v>
      </c>
      <c r="G161" s="101">
        <f t="shared" si="14"/>
        <v>0</v>
      </c>
    </row>
    <row r="162" spans="1:7" ht="24" customHeight="1" thickBot="1" x14ac:dyDescent="0.25">
      <c r="A162" s="115" t="s">
        <v>40</v>
      </c>
      <c r="B162" s="83"/>
      <c r="C162" s="84"/>
      <c r="D162" s="87">
        <v>1</v>
      </c>
      <c r="E162" s="87">
        <v>0</v>
      </c>
      <c r="F162" s="87">
        <v>0</v>
      </c>
      <c r="G162" s="116">
        <f t="shared" si="14"/>
        <v>1</v>
      </c>
    </row>
    <row r="163" spans="1:7" ht="30" customHeight="1" thickTop="1" thickBot="1" x14ac:dyDescent="0.25">
      <c r="A163" s="42" t="s">
        <v>41</v>
      </c>
      <c r="B163" s="43"/>
      <c r="C163" s="65"/>
      <c r="D163" s="46">
        <f>SUM(D144:D162)</f>
        <v>1</v>
      </c>
      <c r="E163" s="46">
        <f t="shared" ref="E163:F163" si="15">SUM(E144:E161)</f>
        <v>0</v>
      </c>
      <c r="F163" s="46">
        <f t="shared" si="15"/>
        <v>0</v>
      </c>
      <c r="G163" s="102">
        <f>SUM(G144:G162)</f>
        <v>1</v>
      </c>
    </row>
    <row r="164" spans="1:7" ht="12.75" customHeight="1" thickTop="1" x14ac:dyDescent="0.2">
      <c r="A164" s="67" t="s">
        <v>42</v>
      </c>
      <c r="B164" s="68" t="s">
        <v>16</v>
      </c>
      <c r="C164" s="117" t="s">
        <v>17</v>
      </c>
      <c r="D164" s="70">
        <v>0</v>
      </c>
      <c r="E164" s="90">
        <v>0</v>
      </c>
      <c r="F164" s="70">
        <v>0</v>
      </c>
      <c r="G164" s="105">
        <f t="shared" ref="G164:G182" si="16">SUM(D164,E164,F164)</f>
        <v>0</v>
      </c>
    </row>
    <row r="165" spans="1:7" ht="12.75" customHeight="1" x14ac:dyDescent="0.2">
      <c r="A165" s="28"/>
      <c r="B165" s="29"/>
      <c r="C165" s="118" t="s">
        <v>18</v>
      </c>
      <c r="D165" s="26">
        <v>0</v>
      </c>
      <c r="E165" s="25">
        <v>0</v>
      </c>
      <c r="F165" s="26">
        <v>0</v>
      </c>
      <c r="G165" s="108">
        <f t="shared" si="16"/>
        <v>0</v>
      </c>
    </row>
    <row r="166" spans="1:7" ht="12.75" customHeight="1" x14ac:dyDescent="0.2">
      <c r="A166" s="28"/>
      <c r="B166" s="33"/>
      <c r="C166" s="118" t="s">
        <v>19</v>
      </c>
      <c r="D166" s="26">
        <v>0</v>
      </c>
      <c r="E166" s="25">
        <v>0</v>
      </c>
      <c r="F166" s="26">
        <v>0</v>
      </c>
      <c r="G166" s="108">
        <f t="shared" si="16"/>
        <v>0</v>
      </c>
    </row>
    <row r="167" spans="1:7" ht="12.75" customHeight="1" x14ac:dyDescent="0.2">
      <c r="A167" s="28"/>
      <c r="B167" s="34" t="s">
        <v>20</v>
      </c>
      <c r="C167" s="118" t="s">
        <v>17</v>
      </c>
      <c r="D167" s="26">
        <v>0</v>
      </c>
      <c r="E167" s="25">
        <v>0</v>
      </c>
      <c r="F167" s="26">
        <v>0</v>
      </c>
      <c r="G167" s="108">
        <f t="shared" si="16"/>
        <v>0</v>
      </c>
    </row>
    <row r="168" spans="1:7" ht="12.75" customHeight="1" x14ac:dyDescent="0.2">
      <c r="A168" s="28"/>
      <c r="B168" s="29"/>
      <c r="C168" s="118" t="s">
        <v>18</v>
      </c>
      <c r="D168" s="26">
        <v>0</v>
      </c>
      <c r="E168" s="25">
        <v>0</v>
      </c>
      <c r="F168" s="26">
        <v>0</v>
      </c>
      <c r="G168" s="108">
        <f t="shared" si="16"/>
        <v>0</v>
      </c>
    </row>
    <row r="169" spans="1:7" ht="12.75" customHeight="1" x14ac:dyDescent="0.2">
      <c r="A169" s="28"/>
      <c r="B169" s="33"/>
      <c r="C169" s="118" t="s">
        <v>19</v>
      </c>
      <c r="D169" s="26">
        <v>0</v>
      </c>
      <c r="E169" s="25">
        <v>0</v>
      </c>
      <c r="F169" s="26">
        <v>0</v>
      </c>
      <c r="G169" s="108">
        <f t="shared" si="16"/>
        <v>0</v>
      </c>
    </row>
    <row r="170" spans="1:7" ht="12.75" customHeight="1" x14ac:dyDescent="0.2">
      <c r="A170" s="28"/>
      <c r="B170" s="34" t="s">
        <v>21</v>
      </c>
      <c r="C170" s="118" t="s">
        <v>17</v>
      </c>
      <c r="D170" s="26">
        <v>0</v>
      </c>
      <c r="E170" s="25">
        <v>0</v>
      </c>
      <c r="F170" s="26">
        <v>0</v>
      </c>
      <c r="G170" s="108">
        <f t="shared" si="16"/>
        <v>0</v>
      </c>
    </row>
    <row r="171" spans="1:7" ht="12.75" customHeight="1" x14ac:dyDescent="0.2">
      <c r="A171" s="28"/>
      <c r="B171" s="29"/>
      <c r="C171" s="118" t="s">
        <v>18</v>
      </c>
      <c r="D171" s="26">
        <v>0</v>
      </c>
      <c r="E171" s="25">
        <v>0</v>
      </c>
      <c r="F171" s="26">
        <v>0</v>
      </c>
      <c r="G171" s="108">
        <f t="shared" si="16"/>
        <v>0</v>
      </c>
    </row>
    <row r="172" spans="1:7" ht="12.75" customHeight="1" x14ac:dyDescent="0.2">
      <c r="A172" s="28"/>
      <c r="B172" s="33"/>
      <c r="C172" s="118" t="s">
        <v>19</v>
      </c>
      <c r="D172" s="26">
        <v>0</v>
      </c>
      <c r="E172" s="25">
        <v>0</v>
      </c>
      <c r="F172" s="26">
        <v>0</v>
      </c>
      <c r="G172" s="108">
        <f t="shared" si="16"/>
        <v>0</v>
      </c>
    </row>
    <row r="173" spans="1:7" ht="12.75" customHeight="1" x14ac:dyDescent="0.2">
      <c r="A173" s="28"/>
      <c r="B173" s="34" t="s">
        <v>22</v>
      </c>
      <c r="C173" s="118" t="s">
        <v>17</v>
      </c>
      <c r="D173" s="26">
        <v>0</v>
      </c>
      <c r="E173" s="25">
        <v>0</v>
      </c>
      <c r="F173" s="26">
        <v>0</v>
      </c>
      <c r="G173" s="108">
        <f t="shared" si="16"/>
        <v>0</v>
      </c>
    </row>
    <row r="174" spans="1:7" ht="12.75" customHeight="1" x14ac:dyDescent="0.2">
      <c r="A174" s="28"/>
      <c r="B174" s="29"/>
      <c r="C174" s="118" t="s">
        <v>18</v>
      </c>
      <c r="D174" s="26">
        <v>0</v>
      </c>
      <c r="E174" s="25">
        <v>0</v>
      </c>
      <c r="F174" s="26">
        <v>0</v>
      </c>
      <c r="G174" s="108">
        <f t="shared" si="16"/>
        <v>0</v>
      </c>
    </row>
    <row r="175" spans="1:7" ht="12.75" customHeight="1" x14ac:dyDescent="0.2">
      <c r="A175" s="28"/>
      <c r="B175" s="33"/>
      <c r="C175" s="118" t="s">
        <v>19</v>
      </c>
      <c r="D175" s="26">
        <v>0</v>
      </c>
      <c r="E175" s="25">
        <v>0</v>
      </c>
      <c r="F175" s="26">
        <v>0</v>
      </c>
      <c r="G175" s="108">
        <f t="shared" si="16"/>
        <v>0</v>
      </c>
    </row>
    <row r="176" spans="1:7" ht="12.75" customHeight="1" x14ac:dyDescent="0.2">
      <c r="A176" s="28"/>
      <c r="B176" s="34" t="s">
        <v>23</v>
      </c>
      <c r="C176" s="118" t="s">
        <v>17</v>
      </c>
      <c r="D176" s="26">
        <v>0</v>
      </c>
      <c r="E176" s="25">
        <v>0</v>
      </c>
      <c r="F176" s="26">
        <v>0</v>
      </c>
      <c r="G176" s="108">
        <f t="shared" si="16"/>
        <v>0</v>
      </c>
    </row>
    <row r="177" spans="1:7" ht="12.75" customHeight="1" x14ac:dyDescent="0.2">
      <c r="A177" s="28"/>
      <c r="B177" s="29"/>
      <c r="C177" s="118" t="s">
        <v>18</v>
      </c>
      <c r="D177" s="26">
        <v>0</v>
      </c>
      <c r="E177" s="25">
        <v>0</v>
      </c>
      <c r="F177" s="26">
        <v>0</v>
      </c>
      <c r="G177" s="108">
        <f t="shared" si="16"/>
        <v>0</v>
      </c>
    </row>
    <row r="178" spans="1:7" ht="12.75" customHeight="1" x14ac:dyDescent="0.2">
      <c r="A178" s="28"/>
      <c r="B178" s="33"/>
      <c r="C178" s="118" t="s">
        <v>19</v>
      </c>
      <c r="D178" s="26">
        <v>0</v>
      </c>
      <c r="E178" s="25">
        <v>0</v>
      </c>
      <c r="F178" s="26">
        <v>0</v>
      </c>
      <c r="G178" s="108">
        <f t="shared" si="16"/>
        <v>0</v>
      </c>
    </row>
    <row r="179" spans="1:7" ht="12.75" customHeight="1" x14ac:dyDescent="0.2">
      <c r="A179" s="28"/>
      <c r="B179" s="34" t="s">
        <v>24</v>
      </c>
      <c r="C179" s="118" t="s">
        <v>17</v>
      </c>
      <c r="D179" s="26">
        <v>0</v>
      </c>
      <c r="E179" s="25">
        <v>0</v>
      </c>
      <c r="F179" s="26">
        <v>0</v>
      </c>
      <c r="G179" s="108">
        <f t="shared" si="16"/>
        <v>0</v>
      </c>
    </row>
    <row r="180" spans="1:7" ht="12.75" customHeight="1" x14ac:dyDescent="0.2">
      <c r="A180" s="28"/>
      <c r="B180" s="29"/>
      <c r="C180" s="118" t="s">
        <v>18</v>
      </c>
      <c r="D180" s="26">
        <v>0</v>
      </c>
      <c r="E180" s="25">
        <v>0</v>
      </c>
      <c r="F180" s="26">
        <v>0</v>
      </c>
      <c r="G180" s="108">
        <f t="shared" si="16"/>
        <v>0</v>
      </c>
    </row>
    <row r="181" spans="1:7" ht="12.75" customHeight="1" thickBot="1" x14ac:dyDescent="0.25">
      <c r="A181" s="28"/>
      <c r="B181" s="29"/>
      <c r="C181" s="119" t="s">
        <v>19</v>
      </c>
      <c r="D181" s="40">
        <v>0</v>
      </c>
      <c r="E181" s="39">
        <v>0</v>
      </c>
      <c r="F181" s="40">
        <v>0</v>
      </c>
      <c r="G181" s="111">
        <f t="shared" si="16"/>
        <v>0</v>
      </c>
    </row>
    <row r="182" spans="1:7" ht="24.75" customHeight="1" thickBot="1" x14ac:dyDescent="0.25">
      <c r="A182" s="115" t="s">
        <v>40</v>
      </c>
      <c r="B182" s="83"/>
      <c r="C182" s="84"/>
      <c r="D182" s="87">
        <v>1</v>
      </c>
      <c r="E182" s="87">
        <v>0</v>
      </c>
      <c r="F182" s="87">
        <v>0</v>
      </c>
      <c r="G182" s="116">
        <f t="shared" si="16"/>
        <v>1</v>
      </c>
    </row>
    <row r="183" spans="1:7" ht="37.5" customHeight="1" thickTop="1" thickBot="1" x14ac:dyDescent="0.25">
      <c r="A183" s="42" t="s">
        <v>43</v>
      </c>
      <c r="B183" s="43"/>
      <c r="C183" s="65"/>
      <c r="D183" s="46">
        <f>SUM(D164:D182)</f>
        <v>1</v>
      </c>
      <c r="E183" s="46">
        <f t="shared" ref="E183:F183" si="17">SUM(E164:E181)</f>
        <v>0</v>
      </c>
      <c r="F183" s="46">
        <f t="shared" si="17"/>
        <v>0</v>
      </c>
      <c r="G183" s="102">
        <f>SUM(G164:G182)</f>
        <v>1</v>
      </c>
    </row>
    <row r="184" spans="1:7" ht="24" customHeight="1" thickTop="1" thickBot="1" x14ac:dyDescent="0.25">
      <c r="A184" s="120" t="s">
        <v>44</v>
      </c>
      <c r="B184" s="17"/>
      <c r="C184" s="121"/>
      <c r="D184" s="122">
        <f t="shared" ref="D184:G184" si="18">SUM(D105,D86,D66,D47,D28,D124,D143+D163+D183)</f>
        <v>1931</v>
      </c>
      <c r="E184" s="123">
        <f t="shared" si="18"/>
        <v>11</v>
      </c>
      <c r="F184" s="123">
        <f t="shared" si="18"/>
        <v>20</v>
      </c>
      <c r="G184" s="124">
        <f t="shared" si="18"/>
        <v>1962</v>
      </c>
    </row>
    <row r="185" spans="1:7" ht="12.75" customHeight="1" thickTop="1" x14ac:dyDescent="0.2">
      <c r="D185" s="3"/>
      <c r="E185" s="3"/>
      <c r="F185" s="3"/>
      <c r="G185" s="3"/>
    </row>
  </sheetData>
  <mergeCells count="79">
    <mergeCell ref="A182:C182"/>
    <mergeCell ref="A183:C183"/>
    <mergeCell ref="A184:C184"/>
    <mergeCell ref="A162:C162"/>
    <mergeCell ref="A163:C163"/>
    <mergeCell ref="A164:A181"/>
    <mergeCell ref="B164:B166"/>
    <mergeCell ref="B167:B169"/>
    <mergeCell ref="B170:B172"/>
    <mergeCell ref="B173:B175"/>
    <mergeCell ref="B176:B178"/>
    <mergeCell ref="B179:B181"/>
    <mergeCell ref="A143:C143"/>
    <mergeCell ref="A144:A161"/>
    <mergeCell ref="B144:B146"/>
    <mergeCell ref="B147:B149"/>
    <mergeCell ref="B150:B152"/>
    <mergeCell ref="B153:B155"/>
    <mergeCell ref="B156:B158"/>
    <mergeCell ref="B159:B161"/>
    <mergeCell ref="A124:C124"/>
    <mergeCell ref="A125:A142"/>
    <mergeCell ref="B125:B127"/>
    <mergeCell ref="B128:B130"/>
    <mergeCell ref="B131:B133"/>
    <mergeCell ref="B134:B136"/>
    <mergeCell ref="B137:B139"/>
    <mergeCell ref="B140:B142"/>
    <mergeCell ref="A105:C105"/>
    <mergeCell ref="A106:A123"/>
    <mergeCell ref="B106:B108"/>
    <mergeCell ref="B109:B111"/>
    <mergeCell ref="B112:B114"/>
    <mergeCell ref="B115:B117"/>
    <mergeCell ref="B118:B120"/>
    <mergeCell ref="B121:B123"/>
    <mergeCell ref="A85:C85"/>
    <mergeCell ref="A86:C86"/>
    <mergeCell ref="A87:A104"/>
    <mergeCell ref="B87:B89"/>
    <mergeCell ref="B90:B92"/>
    <mergeCell ref="B93:B95"/>
    <mergeCell ref="B96:B98"/>
    <mergeCell ref="B99:B101"/>
    <mergeCell ref="B102:B104"/>
    <mergeCell ref="A66:C66"/>
    <mergeCell ref="A67:A84"/>
    <mergeCell ref="B67:B69"/>
    <mergeCell ref="B70:B72"/>
    <mergeCell ref="B73:B75"/>
    <mergeCell ref="B76:B78"/>
    <mergeCell ref="B79:B81"/>
    <mergeCell ref="B82:B84"/>
    <mergeCell ref="A47:C47"/>
    <mergeCell ref="A48:A65"/>
    <mergeCell ref="B48:B50"/>
    <mergeCell ref="B51:B53"/>
    <mergeCell ref="B54:B56"/>
    <mergeCell ref="B57:B59"/>
    <mergeCell ref="B60:B62"/>
    <mergeCell ref="B63:B65"/>
    <mergeCell ref="A28:C28"/>
    <mergeCell ref="A29:A46"/>
    <mergeCell ref="B29:B31"/>
    <mergeCell ref="B32:B34"/>
    <mergeCell ref="B35:B37"/>
    <mergeCell ref="B38:B40"/>
    <mergeCell ref="B41:B43"/>
    <mergeCell ref="B44:B46"/>
    <mergeCell ref="A5:G5"/>
    <mergeCell ref="A8:C9"/>
    <mergeCell ref="D8:G8"/>
    <mergeCell ref="A10:A27"/>
    <mergeCell ref="B10:B12"/>
    <mergeCell ref="B13:B15"/>
    <mergeCell ref="B16:B18"/>
    <mergeCell ref="B19:B21"/>
    <mergeCell ref="B22:B24"/>
    <mergeCell ref="B25:B27"/>
  </mergeCells>
  <pageMargins left="0.51181102362204722" right="0.51181102362204722" top="0.78740157480314965" bottom="0.59055118110236227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2023-11-17T18:13:22Z</cp:lastPrinted>
  <dcterms:created xsi:type="dcterms:W3CDTF">2023-11-17T18:10:47Z</dcterms:created>
  <dcterms:modified xsi:type="dcterms:W3CDTF">2023-11-17T18:13:28Z</dcterms:modified>
</cp:coreProperties>
</file>