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3 - DATA BASE (Anexo 3)\"/>
    </mc:Choice>
  </mc:AlternateContent>
  <xr:revisionPtr revIDLastSave="0" documentId="8_{42CD4621-734F-4D1D-A389-D4AA83450A3F}" xr6:coauthVersionLast="47" xr6:coauthVersionMax="47" xr10:uidLastSave="{00000000-0000-0000-0000-000000000000}"/>
  <bookViews>
    <workbookView xWindow="-120" yWindow="-120" windowWidth="29040" windowHeight="15840" xr2:uid="{5FAE027F-85D7-4271-BEE9-4C2292D421CE}"/>
  </bookViews>
  <sheets>
    <sheet name="CC e 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4" i="1"/>
  <c r="E33" i="1"/>
  <c r="E32" i="1"/>
  <c r="E31" i="1"/>
  <c r="E22" i="1"/>
  <c r="E21" i="1"/>
  <c r="E20" i="1"/>
  <c r="E19" i="1"/>
</calcChain>
</file>

<file path=xl/sharedStrings.xml><?xml version="1.0" encoding="utf-8"?>
<sst xmlns="http://schemas.openxmlformats.org/spreadsheetml/2006/main" count="102" uniqueCount="78">
  <si>
    <t>ANEXO III-B</t>
  </si>
  <si>
    <t>REPRESENTAÇÃO DE CARGOS DE PROVIMENTO EM COMISSÃO - LEI 3.226/2008, LEI 5.416/2021 E RESOLUÇÃO 05/2021</t>
  </si>
  <si>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</si>
  <si>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</si>
  <si>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</si>
  <si>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</si>
  <si>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</si>
  <si>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</si>
  <si>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</si>
  <si>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</si>
  <si>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</si>
  <si>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</si>
  <si>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</si>
  <si>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</si>
  <si>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Assistente de Gabinete de Desembargador</t>
  </si>
  <si>
    <t>PJ-AG</t>
  </si>
  <si>
    <t>Assistente Judicial e Entrância Inicial</t>
  </si>
  <si>
    <t>PJ-AJEI</t>
  </si>
  <si>
    <t>Secretários da Secretaria de Gestão de Pessoas</t>
  </si>
  <si>
    <t>Servidor efetivo poderá optar pela remuneração do cargo efeitvo acrescida de 60% do cargo em comissão</t>
  </si>
  <si>
    <t>Diretores da Secretaria de Gestão de Pessoas</t>
  </si>
  <si>
    <t>Servidor efetivo poderá optar pela remuneração do cargo efeitvo acrescida de 55% do cargo em comissão</t>
  </si>
  <si>
    <t>Chefes de Seção e Assessores da Secretaria de Gestão de Pessoas</t>
  </si>
  <si>
    <t>REMUNERAÇÃO DE CARGOS EM COMISSÃO - LEI 4.107/2014 E LEI 4.502/2017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</si>
  <si>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</si>
  <si>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</si>
  <si>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</si>
  <si>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</si>
  <si>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</si>
  <si>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</si>
  <si>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</si>
  <si>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</si>
  <si>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</si>
  <si>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</si>
  <si>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</si>
  <si>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</si>
  <si>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 PARA FUNCIONÁRIOS EFETIVOS - LEI 4.502/2017, LEI COMPLEMENTAR 179/2017, LEI COMPLEMENTAR 210/2020 E RESOLUÇÃO 05/2021</t>
  </si>
  <si>
    <t>GRATIFICAÇÃO DE FUNÇÃO</t>
  </si>
  <si>
    <t>BASE DE CÁLCULO</t>
  </si>
  <si>
    <t>Gratificação de Função Psicossocial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</si>
  <si>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</si>
  <si>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</si>
  <si>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</si>
  <si>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</si>
  <si>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</si>
  <si>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</si>
  <si>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</si>
  <si>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</si>
  <si>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</si>
  <si>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</si>
  <si>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</si>
  <si>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</si>
  <si>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</si>
  <si>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</si>
  <si>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</si>
  <si>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</si>
  <si>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Função Gratificada de Assessor de Controle Interno</t>
  </si>
  <si>
    <t>FG-CI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</si>
  <si>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</si>
  <si>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</si>
  <si>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</si>
  <si>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</si>
  <si>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</si>
  <si>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</si>
  <si>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Função Gratificada de Coordenador do Núcleo de Estatística e Gestão Estratégica do TJAM</t>
  </si>
  <si>
    <t>FG-CNEP</t>
  </si>
  <si>
    <t>Função Gratificada de Assessor de Acompanhamento Estatístico do TJAM</t>
  </si>
  <si>
    <t>FG-AAEP</t>
  </si>
  <si>
    <t>Função Gratificada de Diretor da Divisão de Serviços Integrados de Saúde do TJAM</t>
  </si>
  <si>
    <t>FG-SIS</t>
  </si>
  <si>
    <t>Função Gratificada de Contador Judicial</t>
  </si>
  <si>
    <t>FG-CJ</t>
  </si>
  <si>
    <t xml:space="preserve">Função Gratificada de Assistente de Cálculos Judiciais </t>
  </si>
  <si>
    <t>FG-AC</t>
  </si>
  <si>
    <t>Função Gratificada da Coordenadoria de Licitação 1 (coordenador e secretário)</t>
  </si>
  <si>
    <t>FG-CL1</t>
  </si>
  <si>
    <t>Função Gratificada da Coordenadoria de Licitação 2 (equipe de apoio)</t>
  </si>
  <si>
    <t>FG-CL2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</si>
</sst>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 wrapText="1"/>
    </xf>
    <xf numFmtId="2" fontId="5" fillId="0" borderId="0" xfId="0" applyNumberFormat="1" applyFont="1"/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74258996-4423-43D4-B7DC-05FA4F140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737A-18EA-47A5-A091-5E999876A2F2}">
  <dimension ref="A1:H44"/>
  <sheetViews>
    <sheetView tabSelected="1" zoomScale="110" zoomScaleNormal="110" zoomScaleSheetLayoutView="100" workbookViewId="0">
      <selection activeCell="B54" sqref="B54"/>
    </sheetView>
  </sheetViews>
  <sheetFormatPr defaultRowHeight="12.75" x14ac:dyDescent="0.2"/>
  <cols>
    <col min="1" max="1" width="38" style="2" customWidth="1"/>
    <col min="2" max="2" width="20.85546875" style="2" customWidth="1"/>
    <col min="3" max="5" width="14.85546875" style="2" customWidth="1"/>
    <col min="6" max="6" width="9.140625" style="2"/>
    <col min="7" max="7" width="11.85546875" style="2" customWidth="1"/>
    <col min="8" max="256" width="9.140625" style="2"/>
    <col min="257" max="257" width="38" style="2" customWidth="1"/>
    <col min="258" max="258" width="20.85546875" style="2" customWidth="1"/>
    <col min="259" max="261" width="14.85546875" style="2" customWidth="1"/>
    <col min="262" max="262" width="9.140625" style="2"/>
    <col min="263" max="263" width="11.85546875" style="2" customWidth="1"/>
    <col min="264" max="512" width="9.140625" style="2"/>
    <col min="513" max="513" width="38" style="2" customWidth="1"/>
    <col min="514" max="514" width="20.85546875" style="2" customWidth="1"/>
    <col min="515" max="517" width="14.85546875" style="2" customWidth="1"/>
    <col min="518" max="518" width="9.140625" style="2"/>
    <col min="519" max="519" width="11.85546875" style="2" customWidth="1"/>
    <col min="520" max="768" width="9.140625" style="2"/>
    <col min="769" max="769" width="38" style="2" customWidth="1"/>
    <col min="770" max="770" width="20.85546875" style="2" customWidth="1"/>
    <col min="771" max="773" width="14.85546875" style="2" customWidth="1"/>
    <col min="774" max="774" width="9.140625" style="2"/>
    <col min="775" max="775" width="11.85546875" style="2" customWidth="1"/>
    <col min="776" max="1024" width="9.140625" style="2"/>
    <col min="1025" max="1025" width="38" style="2" customWidth="1"/>
    <col min="1026" max="1026" width="20.85546875" style="2" customWidth="1"/>
    <col min="1027" max="1029" width="14.85546875" style="2" customWidth="1"/>
    <col min="1030" max="1030" width="9.140625" style="2"/>
    <col min="1031" max="1031" width="11.85546875" style="2" customWidth="1"/>
    <col min="1032" max="1280" width="9.140625" style="2"/>
    <col min="1281" max="1281" width="38" style="2" customWidth="1"/>
    <col min="1282" max="1282" width="20.85546875" style="2" customWidth="1"/>
    <col min="1283" max="1285" width="14.85546875" style="2" customWidth="1"/>
    <col min="1286" max="1286" width="9.140625" style="2"/>
    <col min="1287" max="1287" width="11.85546875" style="2" customWidth="1"/>
    <col min="1288" max="1536" width="9.140625" style="2"/>
    <col min="1537" max="1537" width="38" style="2" customWidth="1"/>
    <col min="1538" max="1538" width="20.85546875" style="2" customWidth="1"/>
    <col min="1539" max="1541" width="14.85546875" style="2" customWidth="1"/>
    <col min="1542" max="1542" width="9.140625" style="2"/>
    <col min="1543" max="1543" width="11.85546875" style="2" customWidth="1"/>
    <col min="1544" max="1792" width="9.140625" style="2"/>
    <col min="1793" max="1793" width="38" style="2" customWidth="1"/>
    <col min="1794" max="1794" width="20.85546875" style="2" customWidth="1"/>
    <col min="1795" max="1797" width="14.85546875" style="2" customWidth="1"/>
    <col min="1798" max="1798" width="9.140625" style="2"/>
    <col min="1799" max="1799" width="11.85546875" style="2" customWidth="1"/>
    <col min="1800" max="2048" width="9.140625" style="2"/>
    <col min="2049" max="2049" width="38" style="2" customWidth="1"/>
    <col min="2050" max="2050" width="20.85546875" style="2" customWidth="1"/>
    <col min="2051" max="2053" width="14.85546875" style="2" customWidth="1"/>
    <col min="2054" max="2054" width="9.140625" style="2"/>
    <col min="2055" max="2055" width="11.85546875" style="2" customWidth="1"/>
    <col min="2056" max="2304" width="9.140625" style="2"/>
    <col min="2305" max="2305" width="38" style="2" customWidth="1"/>
    <col min="2306" max="2306" width="20.85546875" style="2" customWidth="1"/>
    <col min="2307" max="2309" width="14.85546875" style="2" customWidth="1"/>
    <col min="2310" max="2310" width="9.140625" style="2"/>
    <col min="2311" max="2311" width="11.85546875" style="2" customWidth="1"/>
    <col min="2312" max="2560" width="9.140625" style="2"/>
    <col min="2561" max="2561" width="38" style="2" customWidth="1"/>
    <col min="2562" max="2562" width="20.85546875" style="2" customWidth="1"/>
    <col min="2563" max="2565" width="14.85546875" style="2" customWidth="1"/>
    <col min="2566" max="2566" width="9.140625" style="2"/>
    <col min="2567" max="2567" width="11.85546875" style="2" customWidth="1"/>
    <col min="2568" max="2816" width="9.140625" style="2"/>
    <col min="2817" max="2817" width="38" style="2" customWidth="1"/>
    <col min="2818" max="2818" width="20.85546875" style="2" customWidth="1"/>
    <col min="2819" max="2821" width="14.85546875" style="2" customWidth="1"/>
    <col min="2822" max="2822" width="9.140625" style="2"/>
    <col min="2823" max="2823" width="11.85546875" style="2" customWidth="1"/>
    <col min="2824" max="3072" width="9.140625" style="2"/>
    <col min="3073" max="3073" width="38" style="2" customWidth="1"/>
    <col min="3074" max="3074" width="20.85546875" style="2" customWidth="1"/>
    <col min="3075" max="3077" width="14.85546875" style="2" customWidth="1"/>
    <col min="3078" max="3078" width="9.140625" style="2"/>
    <col min="3079" max="3079" width="11.85546875" style="2" customWidth="1"/>
    <col min="3080" max="3328" width="9.140625" style="2"/>
    <col min="3329" max="3329" width="38" style="2" customWidth="1"/>
    <col min="3330" max="3330" width="20.85546875" style="2" customWidth="1"/>
    <col min="3331" max="3333" width="14.85546875" style="2" customWidth="1"/>
    <col min="3334" max="3334" width="9.140625" style="2"/>
    <col min="3335" max="3335" width="11.85546875" style="2" customWidth="1"/>
    <col min="3336" max="3584" width="9.140625" style="2"/>
    <col min="3585" max="3585" width="38" style="2" customWidth="1"/>
    <col min="3586" max="3586" width="20.85546875" style="2" customWidth="1"/>
    <col min="3587" max="3589" width="14.85546875" style="2" customWidth="1"/>
    <col min="3590" max="3590" width="9.140625" style="2"/>
    <col min="3591" max="3591" width="11.85546875" style="2" customWidth="1"/>
    <col min="3592" max="3840" width="9.140625" style="2"/>
    <col min="3841" max="3841" width="38" style="2" customWidth="1"/>
    <col min="3842" max="3842" width="20.85546875" style="2" customWidth="1"/>
    <col min="3843" max="3845" width="14.85546875" style="2" customWidth="1"/>
    <col min="3846" max="3846" width="9.140625" style="2"/>
    <col min="3847" max="3847" width="11.85546875" style="2" customWidth="1"/>
    <col min="3848" max="4096" width="9.140625" style="2"/>
    <col min="4097" max="4097" width="38" style="2" customWidth="1"/>
    <col min="4098" max="4098" width="20.85546875" style="2" customWidth="1"/>
    <col min="4099" max="4101" width="14.85546875" style="2" customWidth="1"/>
    <col min="4102" max="4102" width="9.140625" style="2"/>
    <col min="4103" max="4103" width="11.85546875" style="2" customWidth="1"/>
    <col min="4104" max="4352" width="9.140625" style="2"/>
    <col min="4353" max="4353" width="38" style="2" customWidth="1"/>
    <col min="4354" max="4354" width="20.85546875" style="2" customWidth="1"/>
    <col min="4355" max="4357" width="14.85546875" style="2" customWidth="1"/>
    <col min="4358" max="4358" width="9.140625" style="2"/>
    <col min="4359" max="4359" width="11.85546875" style="2" customWidth="1"/>
    <col min="4360" max="4608" width="9.140625" style="2"/>
    <col min="4609" max="4609" width="38" style="2" customWidth="1"/>
    <col min="4610" max="4610" width="20.85546875" style="2" customWidth="1"/>
    <col min="4611" max="4613" width="14.85546875" style="2" customWidth="1"/>
    <col min="4614" max="4614" width="9.140625" style="2"/>
    <col min="4615" max="4615" width="11.85546875" style="2" customWidth="1"/>
    <col min="4616" max="4864" width="9.140625" style="2"/>
    <col min="4865" max="4865" width="38" style="2" customWidth="1"/>
    <col min="4866" max="4866" width="20.85546875" style="2" customWidth="1"/>
    <col min="4867" max="4869" width="14.85546875" style="2" customWidth="1"/>
    <col min="4870" max="4870" width="9.140625" style="2"/>
    <col min="4871" max="4871" width="11.85546875" style="2" customWidth="1"/>
    <col min="4872" max="5120" width="9.140625" style="2"/>
    <col min="5121" max="5121" width="38" style="2" customWidth="1"/>
    <col min="5122" max="5122" width="20.85546875" style="2" customWidth="1"/>
    <col min="5123" max="5125" width="14.85546875" style="2" customWidth="1"/>
    <col min="5126" max="5126" width="9.140625" style="2"/>
    <col min="5127" max="5127" width="11.85546875" style="2" customWidth="1"/>
    <col min="5128" max="5376" width="9.140625" style="2"/>
    <col min="5377" max="5377" width="38" style="2" customWidth="1"/>
    <col min="5378" max="5378" width="20.85546875" style="2" customWidth="1"/>
    <col min="5379" max="5381" width="14.85546875" style="2" customWidth="1"/>
    <col min="5382" max="5382" width="9.140625" style="2"/>
    <col min="5383" max="5383" width="11.85546875" style="2" customWidth="1"/>
    <col min="5384" max="5632" width="9.140625" style="2"/>
    <col min="5633" max="5633" width="38" style="2" customWidth="1"/>
    <col min="5634" max="5634" width="20.85546875" style="2" customWidth="1"/>
    <col min="5635" max="5637" width="14.85546875" style="2" customWidth="1"/>
    <col min="5638" max="5638" width="9.140625" style="2"/>
    <col min="5639" max="5639" width="11.85546875" style="2" customWidth="1"/>
    <col min="5640" max="5888" width="9.140625" style="2"/>
    <col min="5889" max="5889" width="38" style="2" customWidth="1"/>
    <col min="5890" max="5890" width="20.85546875" style="2" customWidth="1"/>
    <col min="5891" max="5893" width="14.85546875" style="2" customWidth="1"/>
    <col min="5894" max="5894" width="9.140625" style="2"/>
    <col min="5895" max="5895" width="11.85546875" style="2" customWidth="1"/>
    <col min="5896" max="6144" width="9.140625" style="2"/>
    <col min="6145" max="6145" width="38" style="2" customWidth="1"/>
    <col min="6146" max="6146" width="20.85546875" style="2" customWidth="1"/>
    <col min="6147" max="6149" width="14.85546875" style="2" customWidth="1"/>
    <col min="6150" max="6150" width="9.140625" style="2"/>
    <col min="6151" max="6151" width="11.85546875" style="2" customWidth="1"/>
    <col min="6152" max="6400" width="9.140625" style="2"/>
    <col min="6401" max="6401" width="38" style="2" customWidth="1"/>
    <col min="6402" max="6402" width="20.85546875" style="2" customWidth="1"/>
    <col min="6403" max="6405" width="14.85546875" style="2" customWidth="1"/>
    <col min="6406" max="6406" width="9.140625" style="2"/>
    <col min="6407" max="6407" width="11.85546875" style="2" customWidth="1"/>
    <col min="6408" max="6656" width="9.140625" style="2"/>
    <col min="6657" max="6657" width="38" style="2" customWidth="1"/>
    <col min="6658" max="6658" width="20.85546875" style="2" customWidth="1"/>
    <col min="6659" max="6661" width="14.85546875" style="2" customWidth="1"/>
    <col min="6662" max="6662" width="9.140625" style="2"/>
    <col min="6663" max="6663" width="11.85546875" style="2" customWidth="1"/>
    <col min="6664" max="6912" width="9.140625" style="2"/>
    <col min="6913" max="6913" width="38" style="2" customWidth="1"/>
    <col min="6914" max="6914" width="20.85546875" style="2" customWidth="1"/>
    <col min="6915" max="6917" width="14.85546875" style="2" customWidth="1"/>
    <col min="6918" max="6918" width="9.140625" style="2"/>
    <col min="6919" max="6919" width="11.85546875" style="2" customWidth="1"/>
    <col min="6920" max="7168" width="9.140625" style="2"/>
    <col min="7169" max="7169" width="38" style="2" customWidth="1"/>
    <col min="7170" max="7170" width="20.85546875" style="2" customWidth="1"/>
    <col min="7171" max="7173" width="14.85546875" style="2" customWidth="1"/>
    <col min="7174" max="7174" width="9.140625" style="2"/>
    <col min="7175" max="7175" width="11.85546875" style="2" customWidth="1"/>
    <col min="7176" max="7424" width="9.140625" style="2"/>
    <col min="7425" max="7425" width="38" style="2" customWidth="1"/>
    <col min="7426" max="7426" width="20.85546875" style="2" customWidth="1"/>
    <col min="7427" max="7429" width="14.85546875" style="2" customWidth="1"/>
    <col min="7430" max="7430" width="9.140625" style="2"/>
    <col min="7431" max="7431" width="11.85546875" style="2" customWidth="1"/>
    <col min="7432" max="7680" width="9.140625" style="2"/>
    <col min="7681" max="7681" width="38" style="2" customWidth="1"/>
    <col min="7682" max="7682" width="20.85546875" style="2" customWidth="1"/>
    <col min="7683" max="7685" width="14.85546875" style="2" customWidth="1"/>
    <col min="7686" max="7686" width="9.140625" style="2"/>
    <col min="7687" max="7687" width="11.85546875" style="2" customWidth="1"/>
    <col min="7688" max="7936" width="9.140625" style="2"/>
    <col min="7937" max="7937" width="38" style="2" customWidth="1"/>
    <col min="7938" max="7938" width="20.85546875" style="2" customWidth="1"/>
    <col min="7939" max="7941" width="14.85546875" style="2" customWidth="1"/>
    <col min="7942" max="7942" width="9.140625" style="2"/>
    <col min="7943" max="7943" width="11.85546875" style="2" customWidth="1"/>
    <col min="7944" max="8192" width="9.140625" style="2"/>
    <col min="8193" max="8193" width="38" style="2" customWidth="1"/>
    <col min="8194" max="8194" width="20.85546875" style="2" customWidth="1"/>
    <col min="8195" max="8197" width="14.85546875" style="2" customWidth="1"/>
    <col min="8198" max="8198" width="9.140625" style="2"/>
    <col min="8199" max="8199" width="11.85546875" style="2" customWidth="1"/>
    <col min="8200" max="8448" width="9.140625" style="2"/>
    <col min="8449" max="8449" width="38" style="2" customWidth="1"/>
    <col min="8450" max="8450" width="20.85546875" style="2" customWidth="1"/>
    <col min="8451" max="8453" width="14.85546875" style="2" customWidth="1"/>
    <col min="8454" max="8454" width="9.140625" style="2"/>
    <col min="8455" max="8455" width="11.85546875" style="2" customWidth="1"/>
    <col min="8456" max="8704" width="9.140625" style="2"/>
    <col min="8705" max="8705" width="38" style="2" customWidth="1"/>
    <col min="8706" max="8706" width="20.85546875" style="2" customWidth="1"/>
    <col min="8707" max="8709" width="14.85546875" style="2" customWidth="1"/>
    <col min="8710" max="8710" width="9.140625" style="2"/>
    <col min="8711" max="8711" width="11.85546875" style="2" customWidth="1"/>
    <col min="8712" max="8960" width="9.140625" style="2"/>
    <col min="8961" max="8961" width="38" style="2" customWidth="1"/>
    <col min="8962" max="8962" width="20.85546875" style="2" customWidth="1"/>
    <col min="8963" max="8965" width="14.85546875" style="2" customWidth="1"/>
    <col min="8966" max="8966" width="9.140625" style="2"/>
    <col min="8967" max="8967" width="11.85546875" style="2" customWidth="1"/>
    <col min="8968" max="9216" width="9.140625" style="2"/>
    <col min="9217" max="9217" width="38" style="2" customWidth="1"/>
    <col min="9218" max="9218" width="20.85546875" style="2" customWidth="1"/>
    <col min="9219" max="9221" width="14.85546875" style="2" customWidth="1"/>
    <col min="9222" max="9222" width="9.140625" style="2"/>
    <col min="9223" max="9223" width="11.85546875" style="2" customWidth="1"/>
    <col min="9224" max="9472" width="9.140625" style="2"/>
    <col min="9473" max="9473" width="38" style="2" customWidth="1"/>
    <col min="9474" max="9474" width="20.85546875" style="2" customWidth="1"/>
    <col min="9475" max="9477" width="14.85546875" style="2" customWidth="1"/>
    <col min="9478" max="9478" width="9.140625" style="2"/>
    <col min="9479" max="9479" width="11.85546875" style="2" customWidth="1"/>
    <col min="9480" max="9728" width="9.140625" style="2"/>
    <col min="9729" max="9729" width="38" style="2" customWidth="1"/>
    <col min="9730" max="9730" width="20.85546875" style="2" customWidth="1"/>
    <col min="9731" max="9733" width="14.85546875" style="2" customWidth="1"/>
    <col min="9734" max="9734" width="9.140625" style="2"/>
    <col min="9735" max="9735" width="11.85546875" style="2" customWidth="1"/>
    <col min="9736" max="9984" width="9.140625" style="2"/>
    <col min="9985" max="9985" width="38" style="2" customWidth="1"/>
    <col min="9986" max="9986" width="20.85546875" style="2" customWidth="1"/>
    <col min="9987" max="9989" width="14.85546875" style="2" customWidth="1"/>
    <col min="9990" max="9990" width="9.140625" style="2"/>
    <col min="9991" max="9991" width="11.85546875" style="2" customWidth="1"/>
    <col min="9992" max="10240" width="9.140625" style="2"/>
    <col min="10241" max="10241" width="38" style="2" customWidth="1"/>
    <col min="10242" max="10242" width="20.85546875" style="2" customWidth="1"/>
    <col min="10243" max="10245" width="14.85546875" style="2" customWidth="1"/>
    <col min="10246" max="10246" width="9.140625" style="2"/>
    <col min="10247" max="10247" width="11.85546875" style="2" customWidth="1"/>
    <col min="10248" max="10496" width="9.140625" style="2"/>
    <col min="10497" max="10497" width="38" style="2" customWidth="1"/>
    <col min="10498" max="10498" width="20.85546875" style="2" customWidth="1"/>
    <col min="10499" max="10501" width="14.85546875" style="2" customWidth="1"/>
    <col min="10502" max="10502" width="9.140625" style="2"/>
    <col min="10503" max="10503" width="11.85546875" style="2" customWidth="1"/>
    <col min="10504" max="10752" width="9.140625" style="2"/>
    <col min="10753" max="10753" width="38" style="2" customWidth="1"/>
    <col min="10754" max="10754" width="20.85546875" style="2" customWidth="1"/>
    <col min="10755" max="10757" width="14.85546875" style="2" customWidth="1"/>
    <col min="10758" max="10758" width="9.140625" style="2"/>
    <col min="10759" max="10759" width="11.85546875" style="2" customWidth="1"/>
    <col min="10760" max="11008" width="9.140625" style="2"/>
    <col min="11009" max="11009" width="38" style="2" customWidth="1"/>
    <col min="11010" max="11010" width="20.85546875" style="2" customWidth="1"/>
    <col min="11011" max="11013" width="14.85546875" style="2" customWidth="1"/>
    <col min="11014" max="11014" width="9.140625" style="2"/>
    <col min="11015" max="11015" width="11.85546875" style="2" customWidth="1"/>
    <col min="11016" max="11264" width="9.140625" style="2"/>
    <col min="11265" max="11265" width="38" style="2" customWidth="1"/>
    <col min="11266" max="11266" width="20.85546875" style="2" customWidth="1"/>
    <col min="11267" max="11269" width="14.85546875" style="2" customWidth="1"/>
    <col min="11270" max="11270" width="9.140625" style="2"/>
    <col min="11271" max="11271" width="11.85546875" style="2" customWidth="1"/>
    <col min="11272" max="11520" width="9.140625" style="2"/>
    <col min="11521" max="11521" width="38" style="2" customWidth="1"/>
    <col min="11522" max="11522" width="20.85546875" style="2" customWidth="1"/>
    <col min="11523" max="11525" width="14.85546875" style="2" customWidth="1"/>
    <col min="11526" max="11526" width="9.140625" style="2"/>
    <col min="11527" max="11527" width="11.85546875" style="2" customWidth="1"/>
    <col min="11528" max="11776" width="9.140625" style="2"/>
    <col min="11777" max="11777" width="38" style="2" customWidth="1"/>
    <col min="11778" max="11778" width="20.85546875" style="2" customWidth="1"/>
    <col min="11779" max="11781" width="14.85546875" style="2" customWidth="1"/>
    <col min="11782" max="11782" width="9.140625" style="2"/>
    <col min="11783" max="11783" width="11.85546875" style="2" customWidth="1"/>
    <col min="11784" max="12032" width="9.140625" style="2"/>
    <col min="12033" max="12033" width="38" style="2" customWidth="1"/>
    <col min="12034" max="12034" width="20.85546875" style="2" customWidth="1"/>
    <col min="12035" max="12037" width="14.85546875" style="2" customWidth="1"/>
    <col min="12038" max="12038" width="9.140625" style="2"/>
    <col min="12039" max="12039" width="11.85546875" style="2" customWidth="1"/>
    <col min="12040" max="12288" width="9.140625" style="2"/>
    <col min="12289" max="12289" width="38" style="2" customWidth="1"/>
    <col min="12290" max="12290" width="20.85546875" style="2" customWidth="1"/>
    <col min="12291" max="12293" width="14.85546875" style="2" customWidth="1"/>
    <col min="12294" max="12294" width="9.140625" style="2"/>
    <col min="12295" max="12295" width="11.85546875" style="2" customWidth="1"/>
    <col min="12296" max="12544" width="9.140625" style="2"/>
    <col min="12545" max="12545" width="38" style="2" customWidth="1"/>
    <col min="12546" max="12546" width="20.85546875" style="2" customWidth="1"/>
    <col min="12547" max="12549" width="14.85546875" style="2" customWidth="1"/>
    <col min="12550" max="12550" width="9.140625" style="2"/>
    <col min="12551" max="12551" width="11.85546875" style="2" customWidth="1"/>
    <col min="12552" max="12800" width="9.140625" style="2"/>
    <col min="12801" max="12801" width="38" style="2" customWidth="1"/>
    <col min="12802" max="12802" width="20.85546875" style="2" customWidth="1"/>
    <col min="12803" max="12805" width="14.85546875" style="2" customWidth="1"/>
    <col min="12806" max="12806" width="9.140625" style="2"/>
    <col min="12807" max="12807" width="11.85546875" style="2" customWidth="1"/>
    <col min="12808" max="13056" width="9.140625" style="2"/>
    <col min="13057" max="13057" width="38" style="2" customWidth="1"/>
    <col min="13058" max="13058" width="20.85546875" style="2" customWidth="1"/>
    <col min="13059" max="13061" width="14.85546875" style="2" customWidth="1"/>
    <col min="13062" max="13062" width="9.140625" style="2"/>
    <col min="13063" max="13063" width="11.85546875" style="2" customWidth="1"/>
    <col min="13064" max="13312" width="9.140625" style="2"/>
    <col min="13313" max="13313" width="38" style="2" customWidth="1"/>
    <col min="13314" max="13314" width="20.85546875" style="2" customWidth="1"/>
    <col min="13315" max="13317" width="14.85546875" style="2" customWidth="1"/>
    <col min="13318" max="13318" width="9.140625" style="2"/>
    <col min="13319" max="13319" width="11.85546875" style="2" customWidth="1"/>
    <col min="13320" max="13568" width="9.140625" style="2"/>
    <col min="13569" max="13569" width="38" style="2" customWidth="1"/>
    <col min="13570" max="13570" width="20.85546875" style="2" customWidth="1"/>
    <col min="13571" max="13573" width="14.85546875" style="2" customWidth="1"/>
    <col min="13574" max="13574" width="9.140625" style="2"/>
    <col min="13575" max="13575" width="11.85546875" style="2" customWidth="1"/>
    <col min="13576" max="13824" width="9.140625" style="2"/>
    <col min="13825" max="13825" width="38" style="2" customWidth="1"/>
    <col min="13826" max="13826" width="20.85546875" style="2" customWidth="1"/>
    <col min="13827" max="13829" width="14.85546875" style="2" customWidth="1"/>
    <col min="13830" max="13830" width="9.140625" style="2"/>
    <col min="13831" max="13831" width="11.85546875" style="2" customWidth="1"/>
    <col min="13832" max="14080" width="9.140625" style="2"/>
    <col min="14081" max="14081" width="38" style="2" customWidth="1"/>
    <col min="14082" max="14082" width="20.85546875" style="2" customWidth="1"/>
    <col min="14083" max="14085" width="14.85546875" style="2" customWidth="1"/>
    <col min="14086" max="14086" width="9.140625" style="2"/>
    <col min="14087" max="14087" width="11.85546875" style="2" customWidth="1"/>
    <col min="14088" max="14336" width="9.140625" style="2"/>
    <col min="14337" max="14337" width="38" style="2" customWidth="1"/>
    <col min="14338" max="14338" width="20.85546875" style="2" customWidth="1"/>
    <col min="14339" max="14341" width="14.85546875" style="2" customWidth="1"/>
    <col min="14342" max="14342" width="9.140625" style="2"/>
    <col min="14343" max="14343" width="11.85546875" style="2" customWidth="1"/>
    <col min="14344" max="14592" width="9.140625" style="2"/>
    <col min="14593" max="14593" width="38" style="2" customWidth="1"/>
    <col min="14594" max="14594" width="20.85546875" style="2" customWidth="1"/>
    <col min="14595" max="14597" width="14.85546875" style="2" customWidth="1"/>
    <col min="14598" max="14598" width="9.140625" style="2"/>
    <col min="14599" max="14599" width="11.85546875" style="2" customWidth="1"/>
    <col min="14600" max="14848" width="9.140625" style="2"/>
    <col min="14849" max="14849" width="38" style="2" customWidth="1"/>
    <col min="14850" max="14850" width="20.85546875" style="2" customWidth="1"/>
    <col min="14851" max="14853" width="14.85546875" style="2" customWidth="1"/>
    <col min="14854" max="14854" width="9.140625" style="2"/>
    <col min="14855" max="14855" width="11.85546875" style="2" customWidth="1"/>
    <col min="14856" max="15104" width="9.140625" style="2"/>
    <col min="15105" max="15105" width="38" style="2" customWidth="1"/>
    <col min="15106" max="15106" width="20.85546875" style="2" customWidth="1"/>
    <col min="15107" max="15109" width="14.85546875" style="2" customWidth="1"/>
    <col min="15110" max="15110" width="9.140625" style="2"/>
    <col min="15111" max="15111" width="11.85546875" style="2" customWidth="1"/>
    <col min="15112" max="15360" width="9.140625" style="2"/>
    <col min="15361" max="15361" width="38" style="2" customWidth="1"/>
    <col min="15362" max="15362" width="20.85546875" style="2" customWidth="1"/>
    <col min="15363" max="15365" width="14.85546875" style="2" customWidth="1"/>
    <col min="15366" max="15366" width="9.140625" style="2"/>
    <col min="15367" max="15367" width="11.85546875" style="2" customWidth="1"/>
    <col min="15368" max="15616" width="9.140625" style="2"/>
    <col min="15617" max="15617" width="38" style="2" customWidth="1"/>
    <col min="15618" max="15618" width="20.85546875" style="2" customWidth="1"/>
    <col min="15619" max="15621" width="14.85546875" style="2" customWidth="1"/>
    <col min="15622" max="15622" width="9.140625" style="2"/>
    <col min="15623" max="15623" width="11.85546875" style="2" customWidth="1"/>
    <col min="15624" max="15872" width="9.140625" style="2"/>
    <col min="15873" max="15873" width="38" style="2" customWidth="1"/>
    <col min="15874" max="15874" width="20.85546875" style="2" customWidth="1"/>
    <col min="15875" max="15877" width="14.85546875" style="2" customWidth="1"/>
    <col min="15878" max="15878" width="9.140625" style="2"/>
    <col min="15879" max="15879" width="11.85546875" style="2" customWidth="1"/>
    <col min="15880" max="16128" width="9.140625" style="2"/>
    <col min="16129" max="16129" width="38" style="2" customWidth="1"/>
    <col min="16130" max="16130" width="20.85546875" style="2" customWidth="1"/>
    <col min="16131" max="16133" width="14.85546875" style="2" customWidth="1"/>
    <col min="16134" max="16134" width="9.140625" style="2"/>
    <col min="16135" max="16135" width="11.85546875" style="2" customWidth="1"/>
    <col min="16136" max="16384" width="9.140625" style="2"/>
  </cols>
  <sheetData>
    <row r="1" spans="1:7" ht="13.5" customHeight="1" x14ac:dyDescent="0.2">
      <c r="A1" s="1" t="s">
        <v>0</v>
      </c>
      <c r="B1" s="1"/>
      <c r="C1" s="1"/>
      <c r="D1" s="1"/>
      <c r="E1" s="1"/>
    </row>
    <row r="2" spans="1:7" ht="13.5" customHeight="1" x14ac:dyDescent="0.2">
      <c r="A2" s="3" t="s">
        <v>1</v>
      </c>
      <c r="B2" s="3"/>
      <c r="C2" s="3"/>
      <c r="D2" s="3"/>
      <c r="E2" s="3"/>
    </row>
    <row r="3" spans="1:7" ht="13.5" customHeight="1" x14ac:dyDescent="0.2"/>
    <row r="4" spans="1:7" ht="13.5" customHeight="1" x14ac:dyDescent="0.2">
      <c r="A4" s="4" t="s">
        <v>2</v>
      </c>
      <c r="B4" s="4" t="s">
        <v>3</v>
      </c>
      <c r="C4" s="4" t="s">
        <v>4</v>
      </c>
      <c r="D4" s="5" t="s">
        <v>5</v>
      </c>
      <c r="E4" s="5"/>
    </row>
    <row r="5" spans="1:7" ht="50.25" customHeight="1" x14ac:dyDescent="0.25">
      <c r="A5" s="6" t="s">
        <v>6</v>
      </c>
      <c r="B5" s="7" t="s">
        <v>7</v>
      </c>
      <c r="C5" s="8">
        <v>19347.893817</v>
      </c>
      <c r="D5" s="9" t="s">
        <v>8</v>
      </c>
      <c r="E5" s="9"/>
      <c r="G5" s="10"/>
    </row>
    <row r="6" spans="1:7" ht="13.5" customHeight="1" x14ac:dyDescent="0.25">
      <c r="A6" s="6"/>
      <c r="B6" s="7" t="s">
        <v>9</v>
      </c>
      <c r="C6" s="8">
        <v>18814.187741999998</v>
      </c>
      <c r="D6" s="11" t="s">
        <v>10</v>
      </c>
      <c r="E6" s="11"/>
      <c r="G6" s="10"/>
    </row>
    <row r="7" spans="1:7" ht="13.5" customHeight="1" x14ac:dyDescent="0.25">
      <c r="A7" s="6"/>
      <c r="B7" s="7" t="s">
        <v>11</v>
      </c>
      <c r="C7" s="8">
        <v>18308.746784999999</v>
      </c>
      <c r="D7" s="11" t="s">
        <v>10</v>
      </c>
      <c r="E7" s="11"/>
      <c r="G7" s="10"/>
    </row>
    <row r="8" spans="1:7" ht="13.5" customHeight="1" x14ac:dyDescent="0.25">
      <c r="A8" s="12" t="s">
        <v>12</v>
      </c>
      <c r="B8" s="13" t="s">
        <v>13</v>
      </c>
      <c r="C8" s="14">
        <v>9561.533856</v>
      </c>
      <c r="D8" s="11" t="s">
        <v>10</v>
      </c>
      <c r="E8" s="11"/>
      <c r="G8" s="10"/>
    </row>
    <row r="9" spans="1:7" ht="13.5" customHeight="1" x14ac:dyDescent="0.25">
      <c r="A9" s="12" t="s">
        <v>14</v>
      </c>
      <c r="B9" s="13" t="s">
        <v>15</v>
      </c>
      <c r="C9" s="14">
        <v>4910.5828380000003</v>
      </c>
      <c r="D9" s="11" t="s">
        <v>10</v>
      </c>
      <c r="E9" s="11"/>
      <c r="G9" s="10"/>
    </row>
    <row r="10" spans="1:7" ht="13.5" customHeight="1" x14ac:dyDescent="0.25">
      <c r="A10" s="12" t="s">
        <v>16</v>
      </c>
      <c r="B10" s="13" t="s">
        <v>17</v>
      </c>
      <c r="C10" s="14">
        <v>3873.45</v>
      </c>
      <c r="D10" s="11" t="s">
        <v>10</v>
      </c>
      <c r="E10" s="11"/>
      <c r="G10" s="10"/>
    </row>
    <row r="11" spans="1:7" ht="50.25" customHeight="1" x14ac:dyDescent="0.25">
      <c r="A11" s="12" t="s">
        <v>18</v>
      </c>
      <c r="B11" s="13" t="s">
        <v>9</v>
      </c>
      <c r="C11" s="14">
        <v>18814.187741999998</v>
      </c>
      <c r="D11" s="9" t="s">
        <v>19</v>
      </c>
      <c r="E11" s="9"/>
      <c r="G11" s="10"/>
    </row>
    <row r="12" spans="1:7" ht="50.25" customHeight="1" x14ac:dyDescent="0.25">
      <c r="A12" s="12" t="s">
        <v>20</v>
      </c>
      <c r="B12" s="13" t="s">
        <v>11</v>
      </c>
      <c r="C12" s="14">
        <v>18308.746784999999</v>
      </c>
      <c r="D12" s="9" t="s">
        <v>21</v>
      </c>
      <c r="E12" s="9"/>
      <c r="G12" s="10"/>
    </row>
    <row r="13" spans="1:7" ht="50.25" customHeight="1" x14ac:dyDescent="0.25">
      <c r="A13" s="12" t="s">
        <v>22</v>
      </c>
      <c r="B13" s="13" t="s">
        <v>13</v>
      </c>
      <c r="C13" s="14">
        <v>9561.533856</v>
      </c>
      <c r="D13" s="9" t="s">
        <v>19</v>
      </c>
      <c r="E13" s="9"/>
      <c r="G13" s="10"/>
    </row>
    <row r="14" spans="1:7" ht="13.5" customHeight="1" x14ac:dyDescent="0.2">
      <c r="C14" s="15"/>
      <c r="G14" s="16"/>
    </row>
    <row r="15" spans="1:7" ht="13.5" customHeight="1" x14ac:dyDescent="0.2">
      <c r="A15" s="3" t="s">
        <v>23</v>
      </c>
      <c r="B15" s="3"/>
      <c r="C15" s="3"/>
      <c r="D15" s="3"/>
      <c r="E15" s="3"/>
      <c r="G15" s="16"/>
    </row>
    <row r="16" spans="1:7" ht="13.5" customHeight="1" x14ac:dyDescent="0.2">
      <c r="A16" s="17"/>
      <c r="B16" s="17"/>
      <c r="C16" s="17"/>
      <c r="D16" s="17"/>
      <c r="E16" s="17"/>
      <c r="G16" s="16"/>
    </row>
    <row r="17" spans="1:8" ht="25.5" customHeight="1" x14ac:dyDescent="0.2">
      <c r="A17" s="18" t="s">
        <v>2</v>
      </c>
      <c r="B17" s="18" t="s">
        <v>3</v>
      </c>
      <c r="C17" s="5" t="s">
        <v>24</v>
      </c>
      <c r="D17" s="5"/>
      <c r="E17" s="18" t="s">
        <v>25</v>
      </c>
      <c r="G17" s="16"/>
    </row>
    <row r="18" spans="1:8" ht="13.5" customHeight="1" x14ac:dyDescent="0.2">
      <c r="A18" s="18"/>
      <c r="B18" s="18"/>
      <c r="C18" s="19" t="s">
        <v>26</v>
      </c>
      <c r="D18" s="19" t="s">
        <v>27</v>
      </c>
      <c r="E18" s="18"/>
      <c r="G18" s="16"/>
    </row>
    <row r="19" spans="1:8" ht="13.5" customHeight="1" x14ac:dyDescent="0.25">
      <c r="A19" s="20" t="s">
        <v>28</v>
      </c>
      <c r="B19" s="21" t="s">
        <v>29</v>
      </c>
      <c r="C19" s="22">
        <v>15415.921521</v>
      </c>
      <c r="D19" s="22">
        <v>2892.8252640000001</v>
      </c>
      <c r="E19" s="22">
        <f>C19+D19</f>
        <v>18308.746784999999</v>
      </c>
      <c r="F19" s="23"/>
      <c r="G19" s="10"/>
      <c r="H19" s="10"/>
    </row>
    <row r="20" spans="1:8" ht="13.5" customHeight="1" x14ac:dyDescent="0.25">
      <c r="A20" s="20" t="s">
        <v>30</v>
      </c>
      <c r="B20" s="21" t="s">
        <v>31</v>
      </c>
      <c r="C20" s="22">
        <v>15415.921521</v>
      </c>
      <c r="D20" s="22">
        <v>2892.8252640000001</v>
      </c>
      <c r="E20" s="22">
        <f>C20+D20</f>
        <v>18308.746784999999</v>
      </c>
      <c r="F20" s="23"/>
      <c r="G20" s="10"/>
      <c r="H20" s="10"/>
    </row>
    <row r="21" spans="1:8" ht="13.5" customHeight="1" x14ac:dyDescent="0.25">
      <c r="A21" s="20" t="s">
        <v>32</v>
      </c>
      <c r="B21" s="24" t="s">
        <v>33</v>
      </c>
      <c r="C21" s="22">
        <v>15415.921521</v>
      </c>
      <c r="D21" s="22">
        <v>2892.8252640000001</v>
      </c>
      <c r="E21" s="22">
        <f>C21+D21</f>
        <v>18308.746784999999</v>
      </c>
      <c r="F21" s="23"/>
      <c r="G21" s="10"/>
      <c r="H21" s="10"/>
    </row>
    <row r="22" spans="1:8" ht="13.5" customHeight="1" x14ac:dyDescent="0.25">
      <c r="A22" s="20" t="s">
        <v>34</v>
      </c>
      <c r="B22" s="21" t="s">
        <v>35</v>
      </c>
      <c r="C22" s="22">
        <v>8329.5332820000003</v>
      </c>
      <c r="D22" s="22">
        <v>2892.8252640000001</v>
      </c>
      <c r="E22" s="22">
        <f>C22+D22</f>
        <v>11222.358545999999</v>
      </c>
      <c r="F22" s="23"/>
      <c r="G22" s="10"/>
      <c r="H22" s="10"/>
    </row>
    <row r="23" spans="1:8" ht="13.5" customHeight="1" x14ac:dyDescent="0.2">
      <c r="A23" s="25"/>
      <c r="B23" s="26"/>
      <c r="C23" s="27"/>
      <c r="D23" s="28"/>
      <c r="E23" s="28"/>
      <c r="G23" s="16"/>
    </row>
    <row r="24" spans="1:8" ht="25.5" customHeight="1" x14ac:dyDescent="0.2">
      <c r="A24" s="29" t="s">
        <v>36</v>
      </c>
      <c r="B24" s="29"/>
      <c r="C24" s="29"/>
      <c r="D24" s="29"/>
      <c r="E24" s="29"/>
      <c r="G24" s="16"/>
    </row>
    <row r="25" spans="1:8" ht="13.5" customHeight="1" x14ac:dyDescent="0.2">
      <c r="G25" s="16"/>
    </row>
    <row r="26" spans="1:8" ht="13.5" customHeight="1" x14ac:dyDescent="0.2">
      <c r="A26" s="19" t="s">
        <v>37</v>
      </c>
      <c r="B26" s="19" t="s">
        <v>3</v>
      </c>
      <c r="C26" s="18" t="s">
        <v>38</v>
      </c>
      <c r="D26" s="18"/>
      <c r="E26" s="19" t="s">
        <v>4</v>
      </c>
      <c r="F26" s="16"/>
    </row>
    <row r="27" spans="1:8" ht="13.5" customHeight="1" x14ac:dyDescent="0.25">
      <c r="A27" s="30" t="s">
        <v>39</v>
      </c>
      <c r="B27" s="24" t="s">
        <v>40</v>
      </c>
      <c r="C27" s="11" t="s">
        <v>10</v>
      </c>
      <c r="D27" s="11"/>
      <c r="E27" s="14">
        <v>2368.5040050000002</v>
      </c>
      <c r="G27" s="10"/>
    </row>
    <row r="28" spans="1:8" ht="13.5" customHeight="1" x14ac:dyDescent="0.25">
      <c r="A28" s="30" t="s">
        <v>41</v>
      </c>
      <c r="B28" s="24" t="s">
        <v>42</v>
      </c>
      <c r="C28" s="11" t="s">
        <v>10</v>
      </c>
      <c r="D28" s="11"/>
      <c r="E28" s="14">
        <v>1209.202554</v>
      </c>
      <c r="G28" s="10"/>
    </row>
    <row r="29" spans="1:8" ht="13.5" customHeight="1" x14ac:dyDescent="0.25">
      <c r="A29" s="30" t="s">
        <v>43</v>
      </c>
      <c r="B29" s="24" t="s">
        <v>44</v>
      </c>
      <c r="C29" s="11" t="s">
        <v>10</v>
      </c>
      <c r="D29" s="11"/>
      <c r="E29" s="14">
        <v>1209.202554</v>
      </c>
      <c r="G29" s="10"/>
    </row>
    <row r="30" spans="1:8" ht="13.5" customHeight="1" x14ac:dyDescent="0.25">
      <c r="A30" s="31" t="s">
        <v>45</v>
      </c>
      <c r="B30" s="24" t="s">
        <v>46</v>
      </c>
      <c r="C30" s="11" t="s">
        <v>10</v>
      </c>
      <c r="D30" s="11"/>
      <c r="E30" s="14">
        <v>1701.5291160000002</v>
      </c>
      <c r="G30" s="10"/>
    </row>
    <row r="31" spans="1:8" ht="13.5" customHeight="1" x14ac:dyDescent="0.25">
      <c r="A31" s="31" t="s">
        <v>47</v>
      </c>
      <c r="B31" s="24" t="s">
        <v>48</v>
      </c>
      <c r="C31" s="11" t="s">
        <v>49</v>
      </c>
      <c r="D31" s="11"/>
      <c r="E31" s="14">
        <f>0.5*C13</f>
        <v>4780.766928</v>
      </c>
      <c r="G31" s="10"/>
    </row>
    <row r="32" spans="1:8" ht="13.5" customHeight="1" x14ac:dyDescent="0.25">
      <c r="A32" s="31" t="s">
        <v>50</v>
      </c>
      <c r="B32" s="24" t="s">
        <v>51</v>
      </c>
      <c r="C32" s="11" t="s">
        <v>52</v>
      </c>
      <c r="D32" s="11"/>
      <c r="E32" s="14">
        <f>0.65*C13</f>
        <v>6214.9970063999999</v>
      </c>
      <c r="G32" s="10"/>
    </row>
    <row r="33" spans="1:7" ht="13.5" customHeight="1" x14ac:dyDescent="0.25">
      <c r="A33" s="31" t="s">
        <v>53</v>
      </c>
      <c r="B33" s="24" t="s">
        <v>54</v>
      </c>
      <c r="C33" s="11" t="s">
        <v>55</v>
      </c>
      <c r="D33" s="11"/>
      <c r="E33" s="14">
        <f>0.6*C12</f>
        <v>10985.248071</v>
      </c>
      <c r="G33" s="10"/>
    </row>
    <row r="34" spans="1:7" ht="25.5" customHeight="1" x14ac:dyDescent="0.25">
      <c r="A34" s="31" t="s">
        <v>56</v>
      </c>
      <c r="B34" s="24" t="s">
        <v>57</v>
      </c>
      <c r="C34" s="11" t="s">
        <v>58</v>
      </c>
      <c r="D34" s="11"/>
      <c r="E34" s="14">
        <f>0.5*C12</f>
        <v>9154.3733924999997</v>
      </c>
      <c r="G34" s="10"/>
    </row>
    <row r="35" spans="1:7" ht="25.5" customHeight="1" x14ac:dyDescent="0.25">
      <c r="A35" s="31" t="s">
        <v>59</v>
      </c>
      <c r="B35" s="24" t="s">
        <v>60</v>
      </c>
      <c r="C35" s="11" t="s">
        <v>10</v>
      </c>
      <c r="D35" s="11"/>
      <c r="E35" s="14">
        <v>4113.0284160000001</v>
      </c>
      <c r="G35" s="10"/>
    </row>
    <row r="36" spans="1:7" ht="25.5" customHeight="1" x14ac:dyDescent="0.25">
      <c r="A36" s="31" t="s">
        <v>61</v>
      </c>
      <c r="B36" s="24" t="s">
        <v>62</v>
      </c>
      <c r="C36" s="11" t="s">
        <v>63</v>
      </c>
      <c r="D36" s="11"/>
      <c r="E36" s="14">
        <f>0.6*C13</f>
        <v>5736.9203135999996</v>
      </c>
      <c r="G36" s="10"/>
    </row>
    <row r="37" spans="1:7" ht="25.5" customHeight="1" x14ac:dyDescent="0.25">
      <c r="A37" s="31" t="s">
        <v>64</v>
      </c>
      <c r="B37" s="24" t="s">
        <v>65</v>
      </c>
      <c r="C37" s="11" t="s">
        <v>63</v>
      </c>
      <c r="D37" s="11"/>
      <c r="E37" s="14">
        <f>0.6*C13</f>
        <v>5736.9203135999996</v>
      </c>
      <c r="G37" s="10"/>
    </row>
    <row r="38" spans="1:7" ht="25.5" customHeight="1" x14ac:dyDescent="0.25">
      <c r="A38" s="31" t="s">
        <v>66</v>
      </c>
      <c r="B38" s="24" t="s">
        <v>67</v>
      </c>
      <c r="C38" s="11" t="s">
        <v>49</v>
      </c>
      <c r="D38" s="11"/>
      <c r="E38" s="14">
        <f>0.5*C13</f>
        <v>4780.766928</v>
      </c>
      <c r="G38" s="10"/>
    </row>
    <row r="39" spans="1:7" ht="25.5" customHeight="1" x14ac:dyDescent="0.25">
      <c r="A39" s="31" t="s">
        <v>68</v>
      </c>
      <c r="B39" s="24" t="s">
        <v>69</v>
      </c>
      <c r="C39" s="11" t="s">
        <v>63</v>
      </c>
      <c r="D39" s="11"/>
      <c r="E39" s="14">
        <f>0.6*C13</f>
        <v>5736.9203135999996</v>
      </c>
      <c r="G39" s="10"/>
    </row>
    <row r="40" spans="1:7" ht="13.5" customHeight="1" x14ac:dyDescent="0.25">
      <c r="A40" s="31" t="s">
        <v>70</v>
      </c>
      <c r="B40" s="24" t="s">
        <v>71</v>
      </c>
      <c r="C40" s="11" t="s">
        <v>10</v>
      </c>
      <c r="D40" s="11"/>
      <c r="E40" s="14">
        <v>8224.4410499999994</v>
      </c>
      <c r="G40" s="10"/>
    </row>
    <row r="41" spans="1:7" ht="25.5" customHeight="1" x14ac:dyDescent="0.25">
      <c r="A41" s="31" t="s">
        <v>72</v>
      </c>
      <c r="B41" s="24" t="s">
        <v>73</v>
      </c>
      <c r="C41" s="11" t="s">
        <v>10</v>
      </c>
      <c r="D41" s="11"/>
      <c r="E41" s="14">
        <v>5154.34458</v>
      </c>
      <c r="G41" s="10"/>
    </row>
    <row r="42" spans="1:7" ht="25.5" customHeight="1" x14ac:dyDescent="0.25">
      <c r="A42" s="31" t="s">
        <v>74</v>
      </c>
      <c r="B42" s="24" t="s">
        <v>75</v>
      </c>
      <c r="C42" s="11" t="s">
        <v>10</v>
      </c>
      <c r="D42" s="11"/>
      <c r="E42" s="14">
        <v>5533.5</v>
      </c>
      <c r="G42" s="10"/>
    </row>
    <row r="43" spans="1:7" ht="25.5" customHeight="1" x14ac:dyDescent="0.25">
      <c r="A43" s="31" t="s">
        <v>76</v>
      </c>
      <c r="B43" s="24" t="s">
        <v>77</v>
      </c>
      <c r="C43" s="11" t="s">
        <v>10</v>
      </c>
      <c r="D43" s="11"/>
      <c r="E43" s="14">
        <v>3320.1</v>
      </c>
      <c r="G43" s="10"/>
    </row>
    <row r="44" spans="1:7" ht="13.5" customHeight="1" x14ac:dyDescent="0.2">
      <c r="A44" s="32"/>
      <c r="B44" s="15"/>
      <c r="C44" s="15"/>
      <c r="D44" s="33"/>
    </row>
  </sheetData>
  <sheetProtection selectLockedCells="1" selectUnlockedCells="1"/>
  <mergeCells count="37"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A15:E15"/>
    <mergeCell ref="A17:A18"/>
    <mergeCell ref="B17:B18"/>
    <mergeCell ref="C17:D17"/>
    <mergeCell ref="E17:E18"/>
    <mergeCell ref="A24:E24"/>
    <mergeCell ref="D8:E8"/>
    <mergeCell ref="D9:E9"/>
    <mergeCell ref="D10:E10"/>
    <mergeCell ref="D11:E11"/>
    <mergeCell ref="D12:E12"/>
    <mergeCell ref="D13:E13"/>
    <mergeCell ref="A1:E1"/>
    <mergeCell ref="A2:E2"/>
    <mergeCell ref="D4:E4"/>
    <mergeCell ref="A5:A7"/>
    <mergeCell ref="D5:E5"/>
    <mergeCell ref="D6:E6"/>
    <mergeCell ref="D7:E7"/>
  </mergeCells>
  <pageMargins left="0.51180555555555562" right="0.51180555555555562" top="0.78749999999999998" bottom="0.78749999999999998" header="0.51181102362204722" footer="0.51181102362204722"/>
  <pageSetup paperSize="9" scale="87" firstPageNumber="0" orientation="portrait" horizontalDpi="300" verticalDpi="300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 e 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2023-07-13T14:13:46Z</dcterms:created>
  <dcterms:modified xsi:type="dcterms:W3CDTF">2023-07-13T14:14:59Z</dcterms:modified>
</cp:coreProperties>
</file>