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ópia de obras em andamento " sheetId="1" r:id="rId4"/>
    <sheet state="visible" name="obras em andamento JULHO" sheetId="2" r:id="rId5"/>
    <sheet state="visible" name="obras paralisadas" sheetId="3" r:id="rId6"/>
  </sheets>
  <definedNames/>
  <calcPr/>
  <extLst>
    <ext uri="GoogleSheetsCustomDataVersion2">
      <go:sheetsCustomData xmlns:go="http://customooxmlschemas.google.com/" r:id="rId7" roundtripDataChecksum="Xw2efBaTuFQl1pfi7aJOLpc8CPaLhoHwvpcxDSbVcKs="/>
    </ext>
  </extLst>
</workbook>
</file>

<file path=xl/sharedStrings.xml><?xml version="1.0" encoding="utf-8"?>
<sst xmlns="http://schemas.openxmlformats.org/spreadsheetml/2006/main" count="105" uniqueCount="49">
  <si>
    <t>PODER JUDICIÁRIO</t>
  </si>
  <si>
    <t>TRIBUNAL DE JUSTIÇA DO ESTADO DO AMAZONAS</t>
  </si>
  <si>
    <t>SECRETARIA DE INFRAESTRUTURA - SEINF</t>
  </si>
  <si>
    <t>OBRAS EM ANDAMENTO</t>
  </si>
  <si>
    <t>ITEM</t>
  </si>
  <si>
    <t>OBJETO</t>
  </si>
  <si>
    <t>SEI Nº</t>
  </si>
  <si>
    <t>CONTRATO</t>
  </si>
  <si>
    <t>CONTRATADA</t>
  </si>
  <si>
    <t>VALOR INCIAL (R$)</t>
  </si>
  <si>
    <t>VALOR ATUAL (R$)</t>
  </si>
  <si>
    <t>PRAZO DE EXECUÇÃO</t>
  </si>
  <si>
    <t xml:space="preserve">DATA DE ORDEM DE SERVIÇO </t>
  </si>
  <si>
    <t>PREVISÃO DE CONCLUSÃO</t>
  </si>
  <si>
    <t>ETAPAS</t>
  </si>
  <si>
    <t>STATUS</t>
  </si>
  <si>
    <t>PERCENTUAL CONCLUÍDO</t>
  </si>
  <si>
    <t>Construção do Fórum da Comarca de Carauari/AM</t>
  </si>
  <si>
    <t>2022/000011353-00</t>
  </si>
  <si>
    <t>019/2022-FUNJEAM</t>
  </si>
  <si>
    <t>WT Construções e Comércio Ltda.</t>
  </si>
  <si>
    <t>450 dias</t>
  </si>
  <si>
    <t>Execução da 5º Medição</t>
  </si>
  <si>
    <t>Em andamento</t>
  </si>
  <si>
    <t>Construção de guarita e adaptação da entrada de pedestres do Fórum Euza Maria Naice de Vasconcellos.</t>
  </si>
  <si>
    <t>2022/000017649-00</t>
  </si>
  <si>
    <t>030/2022-FUNJEAM</t>
  </si>
  <si>
    <t>306 dias</t>
  </si>
  <si>
    <t>Concluído</t>
  </si>
  <si>
    <t>Execução de obra e reforma nas dependências do Tribunal do Júri</t>
  </si>
  <si>
    <t>2022/000020456-00</t>
  </si>
  <si>
    <t>035/2022-FUNJEAM</t>
  </si>
  <si>
    <t>Construtora Rio Negro Eireli</t>
  </si>
  <si>
    <t>180 dias</t>
  </si>
  <si>
    <t>execução de obra para a reforma e manutenção do Fórum da Comarca de Maués/AM</t>
  </si>
  <si>
    <t>2022/000011454-00</t>
  </si>
  <si>
    <t>021/2022 - FUNJEAM</t>
  </si>
  <si>
    <t>FVB Construção e Sinalização de Trânsito Eireli</t>
  </si>
  <si>
    <t>315 dias</t>
  </si>
  <si>
    <t>Construção do Centro de Práticas Pedagógicas do Tribunal de Justiça do Estado do Amazonas</t>
  </si>
  <si>
    <t>2022/000034763-00</t>
  </si>
  <si>
    <t>021/2023 - FUNJEAM</t>
  </si>
  <si>
    <t>SBA Engenharia LTDA</t>
  </si>
  <si>
    <t>720 dias</t>
  </si>
  <si>
    <t>Execução da 1ª Medição</t>
  </si>
  <si>
    <t>Observações: Não há nenhuma obra paralisada.</t>
  </si>
  <si>
    <t>Atualização de agosto 2023</t>
  </si>
  <si>
    <t>Atualização de julho 2023</t>
  </si>
  <si>
    <t xml:space="preserve"> Não há obra paralisada.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</si>
</sst>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/m/yyyy"/>
    <numFmt numFmtId="166" formatCode="dd/mm/yyyy"/>
  </numFmts>
  <fonts count="14">
    <font>
      <sz val="11.0"/>
      <color rgb="FF000000"/>
      <name val="Calibri"/>
      <scheme val="minor"/>
    </font>
    <font>
      <b/>
      <sz val="11.0"/>
      <color theme="1"/>
      <name val="Arial"/>
    </font>
    <font>
      <sz val="9.0"/>
      <color rgb="FF000000"/>
      <name val="Arial"/>
    </font>
    <font>
      <sz val="11.0"/>
      <color rgb="FF000000"/>
      <name val="Calibri"/>
    </font>
    <font>
      <sz val="9.0"/>
      <color theme="1"/>
      <name val="Arial"/>
    </font>
    <font>
      <b/>
      <sz val="11.0"/>
      <color rgb="FF000000"/>
      <name val="Arial"/>
    </font>
    <font>
      <sz val="8.0"/>
      <color theme="1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FF0000"/>
      <name val="Arial"/>
    </font>
    <font>
      <b/>
      <sz val="11.0"/>
      <color rgb="FF0070C0"/>
      <name val="Arial"/>
    </font>
    <font/>
    <font>
      <sz val="9.0"/>
      <color rgb="FF0033CC"/>
      <name val="Arial"/>
    </font>
    <font>
      <u/>
      <sz val="9.0"/>
      <color rgb="FF0000FF"/>
      <name val="Arial"/>
    </font>
  </fonts>
  <fills count="2">
    <fill>
      <patternFill patternType="none"/>
    </fill>
    <fill>
      <patternFill patternType="lightGray"/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4" numFmtId="4" xfId="0" applyAlignment="1" applyFont="1" applyNumberFormat="1">
      <alignment vertical="center"/>
    </xf>
    <xf borderId="0" fillId="0" fontId="5" numFmtId="0" xfId="0" applyAlignment="1" applyFont="1">
      <alignment horizontal="center" shrinkToFit="0" vertical="center" wrapText="1"/>
    </xf>
    <xf borderId="0" fillId="0" fontId="6" numFmtId="4" xfId="0" applyAlignment="1" applyFont="1" applyNumberFormat="1">
      <alignment horizontal="right" vertical="center"/>
    </xf>
    <xf borderId="0" fillId="0" fontId="5" numFmtId="0" xfId="0" applyAlignment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 vertical="center"/>
    </xf>
    <xf borderId="2" fillId="0" fontId="7" numFmtId="4" xfId="0" applyAlignment="1" applyBorder="1" applyFont="1" applyNumberFormat="1">
      <alignment horizontal="center" shrinkToFit="0" vertical="center" wrapText="1"/>
    </xf>
    <xf borderId="3" fillId="0" fontId="7" numFmtId="4" xfId="0" applyAlignment="1" applyBorder="1" applyFont="1" applyNumberFormat="1">
      <alignment horizontal="center" shrinkToFit="0" vertical="center" wrapText="1"/>
    </xf>
    <xf borderId="4" fillId="0" fontId="7" numFmtId="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shrinkToFit="0" vertical="center" wrapText="1"/>
    </xf>
    <xf borderId="6" fillId="0" fontId="4" numFmtId="1" xfId="0" applyAlignment="1" applyBorder="1" applyFont="1" applyNumberFormat="1">
      <alignment horizontal="center" vertical="center"/>
    </xf>
    <xf borderId="6" fillId="0" fontId="4" numFmtId="1" xfId="0" applyAlignment="1" applyBorder="1" applyFont="1" applyNumberFormat="1">
      <alignment horizontal="center" shrinkToFit="0" vertical="center" wrapText="1"/>
    </xf>
    <xf borderId="6" fillId="0" fontId="4" numFmtId="164" xfId="0" applyAlignment="1" applyBorder="1" applyFont="1" applyNumberFormat="1">
      <alignment horizontal="center" vertical="center"/>
    </xf>
    <xf borderId="6" fillId="0" fontId="4" numFmtId="164" xfId="0" applyAlignment="1" applyBorder="1" applyFont="1" applyNumberFormat="1">
      <alignment horizontal="center" readingOrder="0" vertical="center"/>
    </xf>
    <xf borderId="6" fillId="0" fontId="4" numFmtId="3" xfId="0" applyAlignment="1" applyBorder="1" applyFont="1" applyNumberFormat="1">
      <alignment horizontal="center" vertical="center"/>
    </xf>
    <xf borderId="6" fillId="0" fontId="4" numFmtId="165" xfId="0" applyAlignment="1" applyBorder="1" applyFont="1" applyNumberFormat="1">
      <alignment horizontal="center" vertical="center"/>
    </xf>
    <xf borderId="7" fillId="0" fontId="4" numFmtId="10" xfId="0" applyAlignment="1" applyBorder="1" applyFont="1" applyNumberFormat="1">
      <alignment vertical="center"/>
    </xf>
    <xf borderId="6" fillId="0" fontId="2" numFmtId="0" xfId="0" applyAlignment="1" applyBorder="1" applyFont="1">
      <alignment horizontal="center" shrinkToFit="0" vertical="center" wrapText="1"/>
    </xf>
    <xf borderId="6" fillId="0" fontId="2" numFmtId="1" xfId="0" applyAlignment="1" applyBorder="1" applyFont="1" applyNumberFormat="1">
      <alignment horizontal="center" shrinkToFit="0" vertical="center" wrapText="1"/>
    </xf>
    <xf borderId="6" fillId="0" fontId="2" numFmtId="164" xfId="0" applyAlignment="1" applyBorder="1" applyFont="1" applyNumberFormat="1">
      <alignment horizontal="center" vertical="center"/>
    </xf>
    <xf borderId="6" fillId="0" fontId="2" numFmtId="3" xfId="0" applyAlignment="1" applyBorder="1" applyFont="1" applyNumberFormat="1">
      <alignment horizontal="center" vertical="center"/>
    </xf>
    <xf borderId="6" fillId="0" fontId="2" numFmtId="165" xfId="0" applyAlignment="1" applyBorder="1" applyFont="1" applyNumberFormat="1">
      <alignment horizontal="center" vertical="center"/>
    </xf>
    <xf borderId="7" fillId="0" fontId="2" numFmtId="10" xfId="0" applyAlignment="1" applyBorder="1" applyFont="1" applyNumberFormat="1">
      <alignment vertical="center"/>
    </xf>
    <xf borderId="0" fillId="0" fontId="4" numFmtId="0" xfId="0" applyFont="1"/>
    <xf borderId="6" fillId="0" fontId="2" numFmtId="1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1" xfId="0" applyAlignment="1" applyBorder="1" applyFont="1" applyNumberFormat="1">
      <alignment horizontal="center" readingOrder="0" vertical="center"/>
    </xf>
    <xf borderId="6" fillId="0" fontId="2" numFmtId="1" xfId="0" applyAlignment="1" applyBorder="1" applyFont="1" applyNumberFormat="1">
      <alignment horizontal="center" readingOrder="0" shrinkToFit="0" vertical="center" wrapText="1"/>
    </xf>
    <xf borderId="6" fillId="0" fontId="2" numFmtId="164" xfId="0" applyAlignment="1" applyBorder="1" applyFont="1" applyNumberFormat="1">
      <alignment horizontal="center" readingOrder="0" vertical="center"/>
    </xf>
    <xf borderId="6" fillId="0" fontId="2" numFmtId="3" xfId="0" applyAlignment="1" applyBorder="1" applyFont="1" applyNumberFormat="1">
      <alignment horizontal="center" readingOrder="0" vertical="center"/>
    </xf>
    <xf borderId="6" fillId="0" fontId="2" numFmtId="166" xfId="0" applyAlignment="1" applyBorder="1" applyFont="1" applyNumberFormat="1">
      <alignment horizontal="center" readingOrder="0" vertical="center"/>
    </xf>
    <xf borderId="6" fillId="0" fontId="2" numFmtId="165" xfId="0" applyAlignment="1" applyBorder="1" applyFont="1" applyNumberFormat="1">
      <alignment horizontal="center" readingOrder="0" vertical="center"/>
    </xf>
    <xf borderId="7" fillId="0" fontId="2" numFmtId="10" xfId="0" applyAlignment="1" applyBorder="1" applyFont="1" applyNumberFormat="1">
      <alignment readingOrder="0" vertical="center"/>
    </xf>
    <xf borderId="8" fillId="0" fontId="4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1" xfId="0" applyAlignment="1" applyFont="1" applyNumberFormat="1">
      <alignment horizontal="center" vertical="center"/>
    </xf>
    <xf borderId="0" fillId="0" fontId="2" numFmtId="1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9" numFmtId="3" xfId="0" applyAlignment="1" applyFont="1" applyNumberFormat="1">
      <alignment horizontal="center" vertical="center"/>
    </xf>
    <xf borderId="0" fillId="0" fontId="9" numFmtId="165" xfId="0" applyAlignment="1" applyFont="1" applyNumberFormat="1">
      <alignment horizontal="center" vertical="center"/>
    </xf>
    <xf borderId="9" fillId="0" fontId="2" numFmtId="10" xfId="0" applyAlignment="1" applyBorder="1" applyFont="1" applyNumberFormat="1">
      <alignment vertical="center"/>
    </xf>
    <xf borderId="10" fillId="0" fontId="10" numFmtId="0" xfId="0" applyAlignment="1" applyBorder="1" applyFont="1">
      <alignment horizontal="center" vertical="center"/>
    </xf>
    <xf borderId="11" fillId="0" fontId="11" numFmtId="0" xfId="0" applyBorder="1" applyFont="1"/>
    <xf borderId="12" fillId="0" fontId="11" numFmtId="0" xfId="0" applyBorder="1" applyFont="1"/>
    <xf borderId="0" fillId="0" fontId="2" numFmtId="0" xfId="0" applyAlignment="1" applyFont="1">
      <alignment horizontal="left" vertical="center"/>
    </xf>
    <xf borderId="13" fillId="0" fontId="3" numFmtId="0" xfId="0" applyBorder="1" applyFont="1"/>
    <xf borderId="13" fillId="0" fontId="2" numFmtId="0" xfId="0" applyAlignment="1" applyBorder="1" applyFont="1">
      <alignment horizontal="left" readingOrder="0" vertical="center"/>
    </xf>
    <xf borderId="13" fillId="0" fontId="7" numFmtId="0" xfId="0" applyAlignment="1" applyBorder="1" applyFont="1">
      <alignment horizontal="left" vertical="center"/>
    </xf>
    <xf borderId="13" fillId="0" fontId="2" numFmtId="0" xfId="0" applyAlignment="1" applyBorder="1" applyFont="1">
      <alignment vertical="center"/>
    </xf>
    <xf borderId="13" fillId="0" fontId="2" numFmtId="4" xfId="0" applyAlignment="1" applyBorder="1" applyFont="1" applyNumberFormat="1">
      <alignment horizontal="center" vertical="center"/>
    </xf>
    <xf borderId="13" fillId="0" fontId="12" numFmtId="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vertical="center"/>
    </xf>
    <xf borderId="0" fillId="0" fontId="2" numFmtId="4" xfId="0" applyAlignment="1" applyFont="1" applyNumberFormat="1">
      <alignment horizontal="center" vertical="center"/>
    </xf>
    <xf borderId="0" fillId="0" fontId="12" numFmtId="4" xfId="0" applyAlignment="1" applyFont="1" applyNumberFormat="1">
      <alignment horizontal="center" vertical="center"/>
    </xf>
    <xf borderId="13" fillId="0" fontId="2" numFmtId="0" xfId="0" applyAlignment="1" applyBorder="1" applyFont="1">
      <alignment horizontal="left" vertical="center"/>
    </xf>
    <xf borderId="0" fillId="0" fontId="4" numFmtId="0" xfId="0" applyAlignment="1" applyFont="1">
      <alignment horizontal="center" vertical="center"/>
    </xf>
    <xf borderId="14" fillId="0" fontId="10" numFmtId="0" xfId="0" applyAlignment="1" applyBorder="1" applyFont="1">
      <alignment horizontal="center" vertical="center"/>
    </xf>
    <xf borderId="15" fillId="0" fontId="11" numFmtId="0" xfId="0" applyBorder="1" applyFont="1"/>
    <xf borderId="16" fillId="0" fontId="11" numFmtId="0" xfId="0" applyBorder="1" applyFont="1"/>
    <xf borderId="0" fillId="0" fontId="7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42975" cy="1190625"/>
    <xdr:pic>
      <xdr:nvPicPr>
        <xdr:cNvPr descr="Slogan tjam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42975" cy="1190625"/>
    <xdr:pic>
      <xdr:nvPicPr>
        <xdr:cNvPr descr="Slogan tjam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42975" cy="1190625"/>
    <xdr:pic>
      <xdr:nvPicPr>
        <xdr:cNvPr descr="Slogan tjam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31.29"/>
    <col customWidth="1" min="3" max="3" width="17.14"/>
    <col customWidth="1" min="4" max="4" width="9.29"/>
    <col customWidth="1" min="5" max="6" width="16.71"/>
    <col customWidth="1" min="7" max="7" width="15.57"/>
    <col customWidth="1" min="8" max="8" width="16.14"/>
    <col customWidth="1" min="9" max="9" width="14.57"/>
    <col customWidth="1" min="10" max="10" width="13.86"/>
    <col customWidth="1" min="11" max="11" width="25.14"/>
    <col customWidth="1" min="12" max="12" width="15.14"/>
    <col customWidth="1" min="13" max="21" width="17.14"/>
    <col customWidth="1" min="22" max="26" width="8.71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3"/>
      <c r="M1" s="3"/>
      <c r="N1" s="4"/>
      <c r="O1" s="4"/>
      <c r="P1" s="4"/>
      <c r="Q1" s="4"/>
      <c r="R1" s="4"/>
    </row>
    <row r="2" ht="32.25" customHeight="1">
      <c r="A2" s="5" t="s">
        <v>1</v>
      </c>
      <c r="F2" s="2"/>
      <c r="G2" s="2"/>
      <c r="H2" s="2"/>
      <c r="I2" s="2"/>
      <c r="J2" s="2"/>
      <c r="K2" s="2"/>
      <c r="L2" s="3"/>
      <c r="M2" s="3"/>
      <c r="N2" s="4"/>
      <c r="O2" s="4"/>
      <c r="P2" s="4"/>
      <c r="Q2" s="4"/>
      <c r="R2" s="4"/>
    </row>
    <row r="3" ht="27.75" customHeight="1">
      <c r="A3" s="1" t="s">
        <v>2</v>
      </c>
      <c r="F3" s="2"/>
      <c r="G3" s="2"/>
      <c r="H3" s="2"/>
      <c r="I3" s="2"/>
      <c r="J3" s="2"/>
      <c r="K3" s="2"/>
      <c r="L3" s="3"/>
      <c r="M3" s="3"/>
      <c r="N3" s="4"/>
      <c r="O3" s="4"/>
      <c r="P3" s="4"/>
      <c r="Q3" s="4"/>
      <c r="R3" s="4"/>
    </row>
    <row r="4" ht="21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4"/>
      <c r="N4" s="4"/>
      <c r="O4" s="4"/>
      <c r="P4" s="4"/>
      <c r="Q4" s="4"/>
      <c r="R4" s="4"/>
    </row>
    <row r="5" ht="21.0" customHeight="1">
      <c r="A5" s="7" t="s">
        <v>3</v>
      </c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>
      <c r="A7" s="8" t="s">
        <v>4</v>
      </c>
      <c r="B7" s="9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2" t="s">
        <v>13</v>
      </c>
      <c r="K7" s="12" t="s">
        <v>14</v>
      </c>
      <c r="L7" s="12" t="s">
        <v>15</v>
      </c>
      <c r="M7" s="13" t="s">
        <v>16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34.5" customHeight="1">
      <c r="A8" s="15">
        <v>1.0</v>
      </c>
      <c r="B8" s="16" t="s">
        <v>17</v>
      </c>
      <c r="C8" s="17" t="s">
        <v>18</v>
      </c>
      <c r="D8" s="18" t="s">
        <v>19</v>
      </c>
      <c r="E8" s="16" t="s">
        <v>20</v>
      </c>
      <c r="F8" s="19">
        <v>3644491.47</v>
      </c>
      <c r="G8" s="20">
        <v>3855795.33</v>
      </c>
      <c r="H8" s="21" t="s">
        <v>21</v>
      </c>
      <c r="I8" s="22">
        <v>44741.0</v>
      </c>
      <c r="J8" s="22">
        <f>I8+450</f>
        <v>45191</v>
      </c>
      <c r="K8" s="16" t="s">
        <v>22</v>
      </c>
      <c r="L8" s="16" t="s">
        <v>23</v>
      </c>
      <c r="M8" s="23">
        <v>0.6916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42.0" customHeight="1">
      <c r="A9" s="15">
        <v>2.0</v>
      </c>
      <c r="B9" s="24" t="s">
        <v>24</v>
      </c>
      <c r="C9" s="17" t="s">
        <v>25</v>
      </c>
      <c r="D9" s="25" t="s">
        <v>26</v>
      </c>
      <c r="E9" s="24" t="s">
        <v>20</v>
      </c>
      <c r="F9" s="26">
        <v>317820.79</v>
      </c>
      <c r="G9" s="26">
        <v>370695.59</v>
      </c>
      <c r="H9" s="27" t="s">
        <v>27</v>
      </c>
      <c r="I9" s="28">
        <v>44764.0</v>
      </c>
      <c r="J9" s="28">
        <f>I9+306</f>
        <v>45070</v>
      </c>
      <c r="K9" s="24" t="s">
        <v>28</v>
      </c>
      <c r="L9" s="24" t="s">
        <v>28</v>
      </c>
      <c r="M9" s="29">
        <v>1.0</v>
      </c>
      <c r="N9" s="30"/>
      <c r="O9" s="30"/>
      <c r="P9" s="30"/>
      <c r="Q9" s="30"/>
      <c r="R9" s="30"/>
      <c r="S9" s="30"/>
      <c r="T9" s="30"/>
      <c r="U9" s="30"/>
    </row>
    <row r="10" ht="42.0" customHeight="1">
      <c r="A10" s="15">
        <v>3.0</v>
      </c>
      <c r="B10" s="24" t="s">
        <v>29</v>
      </c>
      <c r="C10" s="31" t="s">
        <v>30</v>
      </c>
      <c r="D10" s="25" t="s">
        <v>31</v>
      </c>
      <c r="E10" s="24" t="s">
        <v>32</v>
      </c>
      <c r="F10" s="26">
        <v>403071.84</v>
      </c>
      <c r="G10" s="26">
        <v>479200.19</v>
      </c>
      <c r="H10" s="27" t="s">
        <v>33</v>
      </c>
      <c r="I10" s="28">
        <v>44812.0</v>
      </c>
      <c r="J10" s="28">
        <f>I10+180</f>
        <v>44992</v>
      </c>
      <c r="K10" s="24" t="s">
        <v>28</v>
      </c>
      <c r="L10" s="24" t="s">
        <v>28</v>
      </c>
      <c r="M10" s="29">
        <v>1.0</v>
      </c>
      <c r="N10" s="30"/>
      <c r="O10" s="30"/>
      <c r="P10" s="30"/>
      <c r="Q10" s="30"/>
      <c r="R10" s="30"/>
      <c r="S10" s="30"/>
      <c r="T10" s="30"/>
      <c r="U10" s="30"/>
    </row>
    <row r="11" ht="42.0" customHeight="1">
      <c r="A11" s="15">
        <v>4.0</v>
      </c>
      <c r="B11" s="24" t="s">
        <v>34</v>
      </c>
      <c r="C11" s="31" t="s">
        <v>35</v>
      </c>
      <c r="D11" s="25" t="s">
        <v>36</v>
      </c>
      <c r="E11" s="24" t="s">
        <v>37</v>
      </c>
      <c r="F11" s="26">
        <v>989450.06</v>
      </c>
      <c r="G11" s="26">
        <v>1111889.49</v>
      </c>
      <c r="H11" s="27" t="s">
        <v>38</v>
      </c>
      <c r="I11" s="28">
        <v>44783.0</v>
      </c>
      <c r="J11" s="28">
        <f>I11+315</f>
        <v>45098</v>
      </c>
      <c r="K11" s="24" t="s">
        <v>28</v>
      </c>
      <c r="L11" s="24" t="s">
        <v>28</v>
      </c>
      <c r="M11" s="29">
        <v>1.0</v>
      </c>
      <c r="N11" s="30"/>
      <c r="O11" s="30"/>
      <c r="P11" s="30"/>
      <c r="Q11" s="30"/>
      <c r="R11" s="30"/>
      <c r="S11" s="30"/>
      <c r="T11" s="30"/>
      <c r="U11" s="30"/>
    </row>
    <row r="12" ht="42.0" customHeight="1">
      <c r="A12" s="32">
        <v>5.0</v>
      </c>
      <c r="B12" s="33" t="s">
        <v>39</v>
      </c>
      <c r="C12" s="34" t="s">
        <v>40</v>
      </c>
      <c r="D12" s="35" t="s">
        <v>41</v>
      </c>
      <c r="E12" s="33" t="s">
        <v>42</v>
      </c>
      <c r="F12" s="36">
        <v>2.401720443E7</v>
      </c>
      <c r="G12" s="36">
        <v>2.401720443E7</v>
      </c>
      <c r="H12" s="37" t="s">
        <v>43</v>
      </c>
      <c r="I12" s="38">
        <v>45138.0</v>
      </c>
      <c r="J12" s="39">
        <v>45678.0</v>
      </c>
      <c r="K12" s="33" t="s">
        <v>44</v>
      </c>
      <c r="L12" s="33" t="s">
        <v>23</v>
      </c>
      <c r="M12" s="40">
        <v>0.0</v>
      </c>
      <c r="N12" s="30"/>
      <c r="O12" s="30"/>
      <c r="P12" s="30"/>
      <c r="Q12" s="30"/>
      <c r="R12" s="30"/>
      <c r="S12" s="30"/>
      <c r="T12" s="30"/>
      <c r="U12" s="30"/>
    </row>
    <row r="13" ht="42.0" customHeight="1">
      <c r="A13" s="41"/>
      <c r="B13" s="42"/>
      <c r="C13" s="43"/>
      <c r="D13" s="44"/>
      <c r="E13" s="42"/>
      <c r="F13" s="45"/>
      <c r="G13" s="46"/>
      <c r="H13" s="47"/>
      <c r="I13" s="48"/>
      <c r="J13" s="48"/>
      <c r="K13" s="42"/>
      <c r="L13" s="42"/>
      <c r="M13" s="49"/>
      <c r="N13" s="30"/>
      <c r="O13" s="30"/>
      <c r="P13" s="30"/>
      <c r="Q13" s="30"/>
      <c r="R13" s="30"/>
      <c r="S13" s="30"/>
      <c r="T13" s="30"/>
      <c r="U13" s="30"/>
    </row>
    <row r="14" ht="21.0" customHeight="1">
      <c r="A14" s="50" t="s">
        <v>45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  <c r="N14" s="3"/>
      <c r="O14" s="3"/>
      <c r="P14" s="3"/>
      <c r="Q14" s="3"/>
      <c r="R14" s="3"/>
      <c r="S14" s="3"/>
      <c r="T14" s="3"/>
      <c r="U14" s="3"/>
    </row>
    <row r="15" ht="21.0" customHeight="1">
      <c r="A15" s="53"/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ht="21.0" customHeight="1">
      <c r="A16" s="54"/>
      <c r="B16" s="55" t="s">
        <v>46</v>
      </c>
      <c r="C16" s="56"/>
      <c r="D16" s="56"/>
      <c r="E16" s="57"/>
      <c r="F16" s="58"/>
      <c r="G16" s="58"/>
      <c r="H16" s="58"/>
      <c r="I16" s="59"/>
      <c r="J16" s="59"/>
      <c r="K16" s="59"/>
      <c r="L16" s="54"/>
      <c r="M16" s="54"/>
      <c r="N16" s="3"/>
      <c r="O16" s="3"/>
      <c r="P16" s="3"/>
      <c r="Q16" s="3"/>
      <c r="R16" s="3"/>
      <c r="S16" s="3"/>
      <c r="T16" s="3"/>
      <c r="U16" s="3"/>
    </row>
    <row r="17" ht="21.0" customHeight="1">
      <c r="A17" s="3"/>
      <c r="B17" s="53"/>
      <c r="C17" s="60"/>
      <c r="D17" s="60"/>
      <c r="E17" s="53"/>
      <c r="F17" s="61"/>
      <c r="G17" s="61"/>
      <c r="H17" s="61"/>
      <c r="I17" s="62"/>
      <c r="J17" s="62"/>
      <c r="K17" s="62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</sheetData>
  <mergeCells count="5">
    <mergeCell ref="A1:E1"/>
    <mergeCell ref="A2:E2"/>
    <mergeCell ref="A3:E3"/>
    <mergeCell ref="A5:M5"/>
    <mergeCell ref="A14:M14"/>
  </mergeCells>
  <printOptions/>
  <pageMargins bottom="3.5160508782556033" footer="0.0" header="0.0" left="0.5118110236220472" right="0.5118110236220472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31.29"/>
    <col customWidth="1" min="3" max="3" width="17.14"/>
    <col customWidth="1" min="4" max="4" width="9.29"/>
    <col customWidth="1" min="5" max="6" width="16.71"/>
    <col customWidth="1" min="7" max="7" width="15.57"/>
    <col customWidth="1" min="8" max="8" width="16.14"/>
    <col customWidth="1" min="9" max="9" width="14.57"/>
    <col customWidth="1" min="10" max="10" width="13.86"/>
    <col customWidth="1" min="11" max="11" width="25.14"/>
    <col customWidth="1" min="12" max="12" width="15.14"/>
    <col customWidth="1" min="13" max="21" width="17.14"/>
    <col customWidth="1" min="22" max="26" width="8.71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3"/>
      <c r="M1" s="3"/>
      <c r="N1" s="4"/>
      <c r="O1" s="4"/>
      <c r="P1" s="4"/>
      <c r="Q1" s="4"/>
      <c r="R1" s="4"/>
    </row>
    <row r="2" ht="32.25" customHeight="1">
      <c r="A2" s="5" t="s">
        <v>1</v>
      </c>
      <c r="F2" s="2"/>
      <c r="G2" s="2"/>
      <c r="H2" s="2"/>
      <c r="I2" s="2"/>
      <c r="J2" s="2"/>
      <c r="K2" s="2"/>
      <c r="L2" s="3"/>
      <c r="M2" s="3"/>
      <c r="N2" s="4"/>
      <c r="O2" s="4"/>
      <c r="P2" s="4"/>
      <c r="Q2" s="4"/>
      <c r="R2" s="4"/>
    </row>
    <row r="3" ht="27.75" customHeight="1">
      <c r="A3" s="1" t="s">
        <v>2</v>
      </c>
      <c r="F3" s="2"/>
      <c r="G3" s="2"/>
      <c r="H3" s="2"/>
      <c r="I3" s="2"/>
      <c r="J3" s="2"/>
      <c r="K3" s="2"/>
      <c r="L3" s="3"/>
      <c r="M3" s="3"/>
      <c r="N3" s="4"/>
      <c r="O3" s="4"/>
      <c r="P3" s="4"/>
      <c r="Q3" s="4"/>
      <c r="R3" s="4"/>
    </row>
    <row r="4" ht="21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4"/>
      <c r="N4" s="4"/>
      <c r="O4" s="4"/>
      <c r="P4" s="4"/>
      <c r="Q4" s="4"/>
      <c r="R4" s="4"/>
    </row>
    <row r="5" ht="21.0" customHeight="1">
      <c r="A5" s="7" t="s">
        <v>3</v>
      </c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>
      <c r="A7" s="8" t="s">
        <v>4</v>
      </c>
      <c r="B7" s="9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2" t="s">
        <v>13</v>
      </c>
      <c r="K7" s="12" t="s">
        <v>14</v>
      </c>
      <c r="L7" s="12" t="s">
        <v>15</v>
      </c>
      <c r="M7" s="13" t="s">
        <v>16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34.5" customHeight="1">
      <c r="A8" s="15">
        <v>1.0</v>
      </c>
      <c r="B8" s="16" t="s">
        <v>17</v>
      </c>
      <c r="C8" s="17" t="s">
        <v>18</v>
      </c>
      <c r="D8" s="18" t="s">
        <v>19</v>
      </c>
      <c r="E8" s="16" t="s">
        <v>20</v>
      </c>
      <c r="F8" s="19">
        <v>3644491.47</v>
      </c>
      <c r="G8" s="19">
        <v>3644491.47</v>
      </c>
      <c r="H8" s="21" t="s">
        <v>21</v>
      </c>
      <c r="I8" s="22">
        <v>44741.0</v>
      </c>
      <c r="J8" s="22">
        <f>I8+450</f>
        <v>45191</v>
      </c>
      <c r="K8" s="16" t="s">
        <v>22</v>
      </c>
      <c r="L8" s="16" t="s">
        <v>23</v>
      </c>
      <c r="M8" s="23">
        <v>0.6916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42.0" customHeight="1">
      <c r="A9" s="15">
        <v>2.0</v>
      </c>
      <c r="B9" s="24" t="s">
        <v>24</v>
      </c>
      <c r="C9" s="17" t="s">
        <v>25</v>
      </c>
      <c r="D9" s="25" t="s">
        <v>26</v>
      </c>
      <c r="E9" s="24" t="s">
        <v>20</v>
      </c>
      <c r="F9" s="26">
        <v>317820.79</v>
      </c>
      <c r="G9" s="26">
        <v>370695.59</v>
      </c>
      <c r="H9" s="27" t="s">
        <v>27</v>
      </c>
      <c r="I9" s="28">
        <v>44764.0</v>
      </c>
      <c r="J9" s="28">
        <f>I9+306</f>
        <v>45070</v>
      </c>
      <c r="K9" s="24" t="s">
        <v>28</v>
      </c>
      <c r="L9" s="24" t="s">
        <v>28</v>
      </c>
      <c r="M9" s="29">
        <v>1.0</v>
      </c>
      <c r="N9" s="30"/>
      <c r="O9" s="30"/>
      <c r="P9" s="30"/>
      <c r="Q9" s="30"/>
      <c r="R9" s="30"/>
      <c r="S9" s="30"/>
      <c r="T9" s="30"/>
      <c r="U9" s="30"/>
    </row>
    <row r="10" ht="42.0" customHeight="1">
      <c r="A10" s="15">
        <v>3.0</v>
      </c>
      <c r="B10" s="24" t="s">
        <v>29</v>
      </c>
      <c r="C10" s="31" t="s">
        <v>30</v>
      </c>
      <c r="D10" s="25" t="s">
        <v>31</v>
      </c>
      <c r="E10" s="24" t="s">
        <v>32</v>
      </c>
      <c r="F10" s="26">
        <v>403071.84</v>
      </c>
      <c r="G10" s="26">
        <v>479200.19</v>
      </c>
      <c r="H10" s="27" t="s">
        <v>33</v>
      </c>
      <c r="I10" s="28">
        <v>44812.0</v>
      </c>
      <c r="J10" s="28">
        <f>I10+180</f>
        <v>44992</v>
      </c>
      <c r="K10" s="24" t="s">
        <v>28</v>
      </c>
      <c r="L10" s="24" t="s">
        <v>28</v>
      </c>
      <c r="M10" s="29">
        <v>1.0</v>
      </c>
      <c r="N10" s="30"/>
      <c r="O10" s="30"/>
      <c r="P10" s="30"/>
      <c r="Q10" s="30"/>
      <c r="R10" s="30"/>
      <c r="S10" s="30"/>
      <c r="T10" s="30"/>
      <c r="U10" s="30"/>
    </row>
    <row r="11" ht="42.0" customHeight="1">
      <c r="A11" s="15">
        <v>4.0</v>
      </c>
      <c r="B11" s="24" t="s">
        <v>34</v>
      </c>
      <c r="C11" s="31" t="s">
        <v>35</v>
      </c>
      <c r="D11" s="25" t="s">
        <v>36</v>
      </c>
      <c r="E11" s="24" t="s">
        <v>37</v>
      </c>
      <c r="F11" s="26">
        <v>989450.06</v>
      </c>
      <c r="G11" s="26">
        <v>1111889.49</v>
      </c>
      <c r="H11" s="27" t="s">
        <v>38</v>
      </c>
      <c r="I11" s="28">
        <v>44783.0</v>
      </c>
      <c r="J11" s="28">
        <f>I11+315</f>
        <v>45098</v>
      </c>
      <c r="K11" s="24" t="s">
        <v>28</v>
      </c>
      <c r="L11" s="24" t="s">
        <v>28</v>
      </c>
      <c r="M11" s="29">
        <v>1.0</v>
      </c>
      <c r="N11" s="30"/>
      <c r="O11" s="30"/>
      <c r="P11" s="30"/>
      <c r="Q11" s="30"/>
      <c r="R11" s="30"/>
      <c r="S11" s="30"/>
      <c r="T11" s="30"/>
      <c r="U11" s="30"/>
    </row>
    <row r="12" ht="42.0" customHeight="1">
      <c r="A12" s="41"/>
      <c r="B12" s="42"/>
      <c r="C12" s="43"/>
      <c r="D12" s="44"/>
      <c r="E12" s="42"/>
      <c r="F12" s="45"/>
      <c r="G12" s="46"/>
      <c r="H12" s="47"/>
      <c r="I12" s="48"/>
      <c r="J12" s="48"/>
      <c r="K12" s="42"/>
      <c r="L12" s="42"/>
      <c r="M12" s="49"/>
      <c r="N12" s="30"/>
      <c r="O12" s="30"/>
      <c r="P12" s="30"/>
      <c r="Q12" s="30"/>
      <c r="R12" s="30"/>
      <c r="S12" s="30"/>
      <c r="T12" s="30"/>
      <c r="U12" s="30"/>
    </row>
    <row r="13" ht="21.0" customHeight="1">
      <c r="A13" s="50" t="s">
        <v>45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  <c r="N13" s="3"/>
      <c r="O13" s="3"/>
      <c r="P13" s="3"/>
      <c r="Q13" s="3"/>
      <c r="R13" s="3"/>
      <c r="S13" s="3"/>
      <c r="T13" s="3"/>
      <c r="U13" s="3"/>
    </row>
    <row r="14" ht="21.0" customHeight="1">
      <c r="A14" s="53"/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ht="21.0" customHeight="1">
      <c r="A15" s="54"/>
      <c r="B15" s="63" t="s">
        <v>47</v>
      </c>
      <c r="C15" s="56"/>
      <c r="D15" s="56"/>
      <c r="E15" s="57"/>
      <c r="F15" s="58"/>
      <c r="G15" s="58"/>
      <c r="H15" s="58"/>
      <c r="I15" s="59"/>
      <c r="J15" s="59"/>
      <c r="K15" s="59"/>
      <c r="L15" s="54"/>
      <c r="M15" s="54"/>
      <c r="N15" s="3"/>
      <c r="O15" s="3"/>
      <c r="P15" s="3"/>
      <c r="Q15" s="3"/>
      <c r="R15" s="3"/>
      <c r="S15" s="3"/>
      <c r="T15" s="3"/>
      <c r="U15" s="3"/>
    </row>
    <row r="16" ht="21.0" customHeight="1">
      <c r="A16" s="3"/>
      <c r="B16" s="53"/>
      <c r="C16" s="60"/>
      <c r="D16" s="60"/>
      <c r="E16" s="53"/>
      <c r="F16" s="61"/>
      <c r="G16" s="61"/>
      <c r="H16" s="61"/>
      <c r="I16" s="62"/>
      <c r="J16" s="62"/>
      <c r="K16" s="62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</sheetData>
  <mergeCells count="5">
    <mergeCell ref="A1:E1"/>
    <mergeCell ref="A2:E2"/>
    <mergeCell ref="A3:E3"/>
    <mergeCell ref="A5:M5"/>
    <mergeCell ref="A13:M13"/>
  </mergeCells>
  <printOptions/>
  <pageMargins bottom="3.5160508782556033" footer="0.0" header="0.0" left="0.5118110236220472" right="0.5118110236220472" top="0.3937007874015748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31.29"/>
    <col customWidth="1" min="3" max="3" width="17.14"/>
    <col customWidth="1" min="4" max="4" width="9.29"/>
    <col customWidth="1" min="5" max="6" width="16.71"/>
    <col customWidth="1" min="7" max="7" width="15.57"/>
    <col customWidth="1" min="8" max="8" width="16.14"/>
    <col customWidth="1" min="9" max="16" width="17.14"/>
    <col customWidth="1" min="17" max="21" width="8.71"/>
  </cols>
  <sheetData>
    <row r="1" ht="21.0" customHeight="1">
      <c r="A1" s="1" t="s">
        <v>0</v>
      </c>
      <c r="F1" s="2"/>
      <c r="G1" s="2"/>
      <c r="H1" s="2"/>
      <c r="I1" s="4"/>
      <c r="J1" s="4"/>
      <c r="K1" s="4"/>
      <c r="L1" s="4"/>
      <c r="M1" s="4"/>
    </row>
    <row r="2" ht="32.25" customHeight="1">
      <c r="A2" s="5" t="s">
        <v>1</v>
      </c>
      <c r="F2" s="2"/>
      <c r="G2" s="2"/>
      <c r="H2" s="2"/>
      <c r="I2" s="4"/>
      <c r="J2" s="4"/>
      <c r="K2" s="4"/>
      <c r="L2" s="4"/>
      <c r="M2" s="4"/>
    </row>
    <row r="3" ht="27.75" customHeight="1">
      <c r="A3" s="1" t="s">
        <v>2</v>
      </c>
      <c r="F3" s="2"/>
      <c r="G3" s="2"/>
      <c r="H3" s="2"/>
      <c r="I3" s="4"/>
      <c r="J3" s="4"/>
      <c r="K3" s="4"/>
      <c r="L3" s="4"/>
      <c r="M3" s="4"/>
    </row>
    <row r="4" ht="21.0" customHeight="1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4"/>
    </row>
    <row r="5" ht="42.0" customHeight="1">
      <c r="A5" s="64"/>
      <c r="B5" s="42"/>
      <c r="C5" s="43"/>
      <c r="D5" s="44"/>
      <c r="E5" s="42"/>
      <c r="F5" s="45"/>
      <c r="G5" s="46"/>
      <c r="H5" s="47"/>
      <c r="I5" s="30"/>
      <c r="J5" s="30"/>
      <c r="K5" s="30"/>
      <c r="L5" s="30"/>
      <c r="M5" s="30"/>
      <c r="N5" s="30"/>
      <c r="O5" s="30"/>
      <c r="P5" s="30"/>
    </row>
    <row r="6" ht="21.0" customHeight="1">
      <c r="A6" s="65" t="s">
        <v>48</v>
      </c>
      <c r="B6" s="66"/>
      <c r="C6" s="66"/>
      <c r="D6" s="66"/>
      <c r="E6" s="66"/>
      <c r="F6" s="66"/>
      <c r="G6" s="66"/>
      <c r="H6" s="67"/>
      <c r="I6" s="3"/>
      <c r="J6" s="3"/>
      <c r="K6" s="3"/>
      <c r="L6" s="3"/>
      <c r="M6" s="3"/>
      <c r="N6" s="3"/>
      <c r="O6" s="3"/>
      <c r="P6" s="3"/>
    </row>
    <row r="7" ht="21.0" customHeight="1">
      <c r="A7" s="53"/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</row>
    <row r="8" ht="21.0" customHeight="1">
      <c r="A8" s="3"/>
      <c r="B8" s="53"/>
      <c r="C8" s="68"/>
      <c r="D8" s="68"/>
      <c r="E8" s="2"/>
      <c r="F8" s="61"/>
      <c r="G8" s="61"/>
      <c r="H8" s="61"/>
      <c r="I8" s="3"/>
      <c r="J8" s="3"/>
      <c r="K8" s="3"/>
      <c r="L8" s="3"/>
      <c r="M8" s="3"/>
      <c r="N8" s="3"/>
      <c r="O8" s="3"/>
      <c r="P8" s="3"/>
    </row>
    <row r="9" ht="21.0" customHeight="1">
      <c r="A9" s="3"/>
      <c r="B9" s="53"/>
      <c r="C9" s="60"/>
      <c r="D9" s="60"/>
      <c r="E9" s="53"/>
      <c r="F9" s="61"/>
      <c r="G9" s="61"/>
      <c r="H9" s="61"/>
      <c r="I9" s="3"/>
      <c r="J9" s="3"/>
      <c r="K9" s="3"/>
      <c r="L9" s="3"/>
      <c r="M9" s="3"/>
      <c r="N9" s="3"/>
      <c r="O9" s="3"/>
      <c r="P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</sheetData>
  <mergeCells count="4">
    <mergeCell ref="A1:E1"/>
    <mergeCell ref="A2:E2"/>
    <mergeCell ref="A3:E3"/>
    <mergeCell ref="A6:H6"/>
  </mergeCells>
  <printOptions/>
  <pageMargins bottom="4.836030111620664" footer="0.0" header="0.0" left="0.5118110236220472" right="1.261573072596695" top="0.3937007874015748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2020-03-20T14:06:06Z</dcterms:created>
  <dc:creator>Jaqueline dos Anjos Casarotto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TJGO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