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10445C8-B5DB-44C2-895F-7A5159112C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DD PLOA 2024" sheetId="3" r:id="rId1"/>
  </sheets>
  <definedNames>
    <definedName name="_xlnm.Print_Area" localSheetId="0">'QDD PLOA 2024'!$A$1:$O$53</definedName>
  </definedNames>
  <calcPr calcId="181029"/>
  <extLst>
    <ext uri="GoogleSheetsCustomDataVersion2">
      <go:sheetsCustomData xmlns:go="http://customooxmlschemas.google.com/" r:id="rId8" roundtripDataChecksum="5LqFhzfnjR1Glt4OI7cV3UBhd59PIVFFR9K6wx/tag0="/>
    </ext>
  </extLst>
</workbook>
</file>

<file path=xl/calcChain.xml><?xml version="1.0" encoding="utf-8"?>
<calcChain xmlns="http://schemas.openxmlformats.org/spreadsheetml/2006/main">
  <c r="N48" i="3" l="1"/>
  <c r="L48" i="3"/>
  <c r="L49" i="3" s="1"/>
  <c r="O47" i="3"/>
  <c r="O46" i="3"/>
  <c r="O45" i="3"/>
  <c r="O44" i="3"/>
  <c r="O43" i="3"/>
  <c r="O42" i="3"/>
  <c r="O41" i="3"/>
  <c r="O40" i="3"/>
  <c r="O39" i="3"/>
  <c r="O38" i="3"/>
  <c r="M37" i="3"/>
  <c r="M48" i="3" s="1"/>
  <c r="O36" i="3"/>
  <c r="O35" i="3"/>
  <c r="O34" i="3"/>
  <c r="O33" i="3"/>
  <c r="O32" i="3"/>
  <c r="O31" i="3"/>
  <c r="O30" i="3"/>
  <c r="O29" i="3"/>
  <c r="O28" i="3"/>
  <c r="O27" i="3"/>
  <c r="N25" i="3"/>
  <c r="N49" i="3" s="1"/>
  <c r="M25" i="3"/>
  <c r="O25" i="3" s="1"/>
  <c r="L25" i="3"/>
  <c r="O24" i="3"/>
  <c r="O23" i="3"/>
  <c r="N23" i="3"/>
  <c r="M22" i="3"/>
  <c r="O22" i="3" s="1"/>
  <c r="M21" i="3"/>
  <c r="O21" i="3" s="1"/>
  <c r="O20" i="3"/>
  <c r="O19" i="3"/>
  <c r="O18" i="3"/>
  <c r="O17" i="3"/>
  <c r="O16" i="3"/>
  <c r="O15" i="3"/>
  <c r="L15" i="3"/>
  <c r="O14" i="3"/>
  <c r="O13" i="3"/>
  <c r="O12" i="3"/>
  <c r="O48" i="3" l="1"/>
  <c r="O49" i="3" s="1"/>
  <c r="M49" i="3"/>
  <c r="O37" i="3"/>
</calcChain>
</file>

<file path=xl/sharedStrings.xml><?xml version="1.0" encoding="utf-8"?>
<sst xmlns="http://schemas.openxmlformats.org/spreadsheetml/2006/main" count="378" uniqueCount="100">
  <si>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</si>
  <si>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</si>
  <si>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</si>
  <si>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</si>
  <si>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</si>
  <si>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</si>
  <si>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</si>
  <si>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</si>
  <si>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</si>
  <si>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</si>
  <si>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</si>
  <si>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</si>
  <si>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</si>
  <si>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</si>
  <si>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</si>
  <si>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</si>
  <si>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</si>
  <si>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</si>
  <si>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</si>
  <si>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</si>
  <si>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</si>
  <si>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</si>
  <si>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</si>
  <si>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</si>
  <si>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</si>
  <si>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</si>
  <si>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</si>
  <si>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</si>
  <si>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</si>
  <si>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Cumprimento de
Sentenças
Transitadas em
Julgado</t>
  </si>
  <si>
    <t>1</t>
  </si>
  <si>
    <t>02.061</t>
  </si>
  <si>
    <t>3290.2561.0001</t>
  </si>
  <si>
    <t>3</t>
  </si>
  <si>
    <t>3290.2560.0001</t>
  </si>
  <si>
    <t>3290.2563.0001</t>
  </si>
  <si>
    <t>3291.2745.0001</t>
  </si>
  <si>
    <t>Benefícios aos Servidores do Apoio Administrativo</t>
  </si>
  <si>
    <t>3291.2564.0001</t>
  </si>
  <si>
    <t>02.128</t>
  </si>
  <si>
    <t>3291.2218.0001</t>
  </si>
  <si>
    <t>Formação e Aperfeiçoamento dos servidores</t>
  </si>
  <si>
    <t>3291.2347.0001</t>
  </si>
  <si>
    <t>3291.2744.0001</t>
  </si>
  <si>
    <t>3291.2566.0001</t>
  </si>
  <si>
    <t>02.272</t>
  </si>
  <si>
    <t>0002.0001.0001</t>
  </si>
  <si>
    <t>2</t>
  </si>
  <si>
    <t>Total das dotações para despesas obrigatórias</t>
  </si>
  <si>
    <t>Dotações para despesas discricionárias</t>
  </si>
  <si>
    <t>4703</t>
  </si>
  <si>
    <t>FUNJEAM</t>
  </si>
  <si>
    <t>3290.1476.0001</t>
  </si>
  <si>
    <t>4</t>
  </si>
  <si>
    <t>3290.1477.0001</t>
  </si>
  <si>
    <t>02.126</t>
  </si>
  <si>
    <t>3290.2627.0001</t>
  </si>
  <si>
    <t>Benefícios aos Servidores do 1.°Grau</t>
  </si>
  <si>
    <t>3291.1478.0001</t>
  </si>
  <si>
    <t>3291.1479.0001</t>
  </si>
  <si>
    <t>3291.2628.0001</t>
  </si>
  <si>
    <t>Benefícios aos Servidores do 2.° Grau</t>
  </si>
  <si>
    <t>3291.2565.0001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</si>
  <si>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</si>
  <si>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</si>
  <si>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</si>
  <si>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</si>
  <si>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</si>
  <si>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</si>
  <si>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</si>
  <si>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Remuneração de Pessoal Ativo e Encargos Sociais do 2.° Grau</t>
  </si>
  <si>
    <t>PROJETO DE LEI ORÇAMENTÁRIA PARA O ANO DE 2024</t>
  </si>
  <si>
    <t>OPERAÇÕES ESPECIAIS:
CUMPRIMENTO DE SENTENÇAS JUDICIAIS</t>
  </si>
  <si>
    <t>1.500.100</t>
  </si>
  <si>
    <t>Recursos não Vinculados de Impostos</t>
  </si>
  <si>
    <t>PRESTAÇÃO JURISDICIONAL DO 1.° GRAU NA JUSTIÇA ESTADUAL</t>
  </si>
  <si>
    <t>Apreciação e Julgamento de Causas na Justiça Estadual do 1.° Grau</t>
  </si>
  <si>
    <t>Benefícios aos Servidores do 1.° Grau</t>
  </si>
  <si>
    <t>Remuneração de Pessoal Ativo e Encargos Sociais do 1.º Grau</t>
  </si>
  <si>
    <t>PRESTAÇÃO JURISDICIONAL DO 2.° GRAU E GESTÃO ADMINISTRATIVA NA JUSTIÇA ESTADUAL</t>
  </si>
  <si>
    <t>Apreciação e Julgamento de Causas na Justiça Estadual do 2.° Grau</t>
  </si>
  <si>
    <t>Formação e Aperfeiçoamento dos Servidores</t>
  </si>
  <si>
    <t>Operacionalização da Escola Superior de Magistratura - ESMAM</t>
  </si>
  <si>
    <t>Remuneração de Pessoal Ativo e Encargos Sociais do Apoio Administrativo</t>
  </si>
  <si>
    <t>PREVIDÊNCIA DE INATIVOS E PENSIONISTAS DO ESTADO</t>
  </si>
  <si>
    <t>Encargos com Pessoal Inativo e Pensionistas</t>
  </si>
  <si>
    <t>Aprimoramento da Segurança Institucional no 1.° Grau</t>
  </si>
  <si>
    <t>1.759.201</t>
  </si>
  <si>
    <t>Recursos Vinculados a Fundos - Diretamente Arrecadados</t>
  </si>
  <si>
    <t>Construção, Ampliação e Reforma de Unidades Jurisdicionais do 1.° Grau</t>
  </si>
  <si>
    <t>Manutenção, Ampliação e Aperfeiçoamento da Infraestrutura de TIC no 1° Grau do Poder Judiciário</t>
  </si>
  <si>
    <t>3291.1574.0001</t>
  </si>
  <si>
    <t>Ampliação do Quadro Funcional do TJ</t>
  </si>
  <si>
    <t>Aprimoramento da Segurança Institucional no 2.° Grau</t>
  </si>
  <si>
    <t>Construção, Ampliação e Reforma de Unidades Jurisdicionais do 2.° Grau</t>
  </si>
  <si>
    <t>Manutenção, Ampliação e Aperfeiçoamento da Infraestrutura de TIC no 2° Grau do Poder Judiciário</t>
  </si>
  <si>
    <t>Operacionalização da Corregedoria Geral de Justiça - CGJ/AM</t>
  </si>
  <si>
    <t>Operacionalização da Escola Superior da Magistratura - ESMAM</t>
  </si>
  <si>
    <t>1.759.285</t>
  </si>
  <si>
    <t>Recursos Vinculados a Fundos - Outras Fontes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</si>
</sst>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\ ;\(#,##0\);\-#\ ;@\ "/>
  </numFmts>
  <fonts count="4" x14ac:knownFonts="1">
    <font>
      <sz val="10"/>
      <color rgb="FF000000"/>
      <name val="Arial"/>
      <scheme val="minor"/>
    </font>
    <font>
      <b/>
      <sz val="9"/>
      <color theme="1"/>
      <name val="Arial"/>
    </font>
    <font>
      <sz val="10"/>
      <name val="Arial"/>
    </font>
    <font>
      <sz val="9"/>
      <color theme="1"/>
      <name val="Arial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right" vertical="center"/>
    </xf>
    <xf numFmtId="165" fontId="1" fillId="0" borderId="26" xfId="0" applyNumberFormat="1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1" xfId="0" applyFont="1" applyBorder="1"/>
    <xf numFmtId="164" fontId="3" fillId="0" borderId="6" xfId="0" applyNumberFormat="1" applyFont="1" applyBorder="1" applyAlignment="1">
      <alignment horizontal="center"/>
    </xf>
    <xf numFmtId="49" fontId="1" fillId="0" borderId="23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right" vertical="center"/>
    </xf>
    <xf numFmtId="165" fontId="3" fillId="0" borderId="0" xfId="0" applyNumberFormat="1" applyFont="1"/>
    <xf numFmtId="165" fontId="1" fillId="0" borderId="30" xfId="0" applyNumberFormat="1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0" borderId="34" xfId="0" applyNumberFormat="1" applyFont="1" applyBorder="1" applyAlignment="1">
      <alignment horizontal="center" vertical="center" wrapText="1"/>
    </xf>
    <xf numFmtId="165" fontId="1" fillId="0" borderId="35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0" fontId="2" fillId="0" borderId="28" xfId="0" applyFont="1" applyBorder="1"/>
    <xf numFmtId="0" fontId="2" fillId="0" borderId="29" xfId="0" applyFont="1" applyBorder="1"/>
    <xf numFmtId="0" fontId="1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0" fontId="2" fillId="0" borderId="33" xfId="0" applyFont="1" applyBorder="1"/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1" fillId="0" borderId="9" xfId="0" applyFont="1" applyBorder="1" applyAlignment="1">
      <alignment horizontal="center" vertical="center" wrapText="1"/>
    </xf>
    <xf numFmtId="0" fontId="2" fillId="0" borderId="17" xfId="0" applyFont="1" applyBorder="1"/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1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49" fontId="1" fillId="0" borderId="21" xfId="0" applyNumberFormat="1" applyFont="1" applyBorder="1" applyAlignment="1">
      <alignment horizontal="left" vertical="center" wrapText="1"/>
    </xf>
    <xf numFmtId="0" fontId="2" fillId="0" borderId="2" xfId="0" applyFont="1" applyBorder="1"/>
    <xf numFmtId="0" fontId="2" fillId="0" borderId="22" xfId="0" applyFont="1" applyBorder="1"/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Z1001"/>
  <sheetViews>
    <sheetView tabSelected="1" workbookViewId="0">
      <selection sqref="A1:O53"/>
    </sheetView>
  </sheetViews>
  <sheetFormatPr defaultColWidth="12.5703125" defaultRowHeight="15" customHeight="1" x14ac:dyDescent="0.2"/>
  <cols>
    <col min="1" max="1" width="2.140625" customWidth="1"/>
    <col min="2" max="2" width="7.140625" customWidth="1"/>
    <col min="3" max="3" width="17.42578125" customWidth="1"/>
    <col min="4" max="4" width="10.42578125" customWidth="1"/>
    <col min="5" max="5" width="13.5703125" customWidth="1"/>
    <col min="6" max="6" width="22.5703125" customWidth="1"/>
    <col min="7" max="7" width="19.85546875" customWidth="1"/>
    <col min="8" max="8" width="6.28515625" customWidth="1"/>
    <col min="9" max="9" width="9.5703125" customWidth="1"/>
    <col min="10" max="10" width="22.140625" customWidth="1"/>
    <col min="11" max="11" width="5.42578125" customWidth="1"/>
    <col min="12" max="15" width="15.85546875" customWidth="1"/>
    <col min="16" max="16" width="6.140625" customWidth="1"/>
    <col min="17" max="17" width="12.140625" customWidth="1"/>
    <col min="18" max="26" width="8.5703125" customWidth="1"/>
  </cols>
  <sheetData>
    <row r="1" spans="1:26" ht="12.75" customHeight="1" x14ac:dyDescent="0.2">
      <c r="A1" s="15"/>
      <c r="B1" s="49" t="s">
        <v>0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17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2.75" customHeight="1" x14ac:dyDescent="0.2">
      <c r="A2" s="15"/>
      <c r="B2" s="49" t="s">
        <v>1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17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2.75" customHeight="1" x14ac:dyDescent="0.2">
      <c r="A3" s="15"/>
      <c r="B3" s="49" t="s">
        <v>2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17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2.75" customHeight="1" x14ac:dyDescent="0.2">
      <c r="A4" s="15"/>
      <c r="B4" s="49" t="s">
        <v>71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17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4.5" customHeight="1" x14ac:dyDescent="0.2">
      <c r="A5" s="15"/>
      <c r="B5" s="2"/>
      <c r="C5" s="2"/>
      <c r="D5" s="2"/>
      <c r="E5" s="2"/>
      <c r="F5" s="2"/>
      <c r="G5" s="2"/>
      <c r="H5" s="2"/>
      <c r="I5" s="1"/>
      <c r="J5" s="1"/>
      <c r="K5" s="1"/>
      <c r="L5" s="2"/>
      <c r="M5" s="2"/>
      <c r="N5" s="2"/>
      <c r="O5" s="2"/>
      <c r="P5" s="17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2.75" customHeight="1" x14ac:dyDescent="0.2">
      <c r="A6" s="15"/>
      <c r="B6" s="49" t="s">
        <v>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17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4.5" customHeight="1" x14ac:dyDescent="0.2">
      <c r="A7" s="15"/>
      <c r="B7" s="2"/>
      <c r="C7" s="2"/>
      <c r="D7" s="2"/>
      <c r="E7" s="2"/>
      <c r="F7" s="2"/>
      <c r="G7" s="2"/>
      <c r="H7" s="2"/>
      <c r="I7" s="1"/>
      <c r="J7" s="1"/>
      <c r="K7" s="1"/>
      <c r="L7" s="2"/>
      <c r="M7" s="2"/>
      <c r="N7" s="2"/>
      <c r="O7" s="2"/>
      <c r="P7" s="17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4.75" customHeight="1" x14ac:dyDescent="0.2">
      <c r="A8" s="18"/>
      <c r="B8" s="45" t="s">
        <v>4</v>
      </c>
      <c r="C8" s="43"/>
      <c r="D8" s="43"/>
      <c r="E8" s="43"/>
      <c r="F8" s="43"/>
      <c r="G8" s="43"/>
      <c r="H8" s="43"/>
      <c r="I8" s="43"/>
      <c r="J8" s="43"/>
      <c r="K8" s="46"/>
      <c r="L8" s="47" t="s">
        <v>5</v>
      </c>
      <c r="M8" s="48"/>
      <c r="N8" s="48"/>
      <c r="O8" s="48"/>
      <c r="P8" s="19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1.75" customHeight="1" x14ac:dyDescent="0.2">
      <c r="A9" s="18"/>
      <c r="B9" s="34" t="s">
        <v>6</v>
      </c>
      <c r="C9" s="35"/>
      <c r="D9" s="36" t="s">
        <v>7</v>
      </c>
      <c r="E9" s="36" t="s">
        <v>8</v>
      </c>
      <c r="F9" s="38" t="s">
        <v>9</v>
      </c>
      <c r="G9" s="39"/>
      <c r="H9" s="36" t="s">
        <v>10</v>
      </c>
      <c r="I9" s="40" t="s">
        <v>11</v>
      </c>
      <c r="J9" s="41"/>
      <c r="K9" s="36" t="s">
        <v>12</v>
      </c>
      <c r="L9" s="3" t="s">
        <v>13</v>
      </c>
      <c r="M9" s="3" t="s">
        <v>14</v>
      </c>
      <c r="N9" s="3" t="s">
        <v>15</v>
      </c>
      <c r="O9" s="4" t="s">
        <v>16</v>
      </c>
      <c r="P9" s="17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43.5" customHeight="1" x14ac:dyDescent="0.2">
      <c r="A10" s="18"/>
      <c r="B10" s="5" t="s">
        <v>17</v>
      </c>
      <c r="C10" s="6" t="s">
        <v>9</v>
      </c>
      <c r="D10" s="37"/>
      <c r="E10" s="37"/>
      <c r="F10" s="7" t="s">
        <v>18</v>
      </c>
      <c r="G10" s="7" t="s">
        <v>19</v>
      </c>
      <c r="H10" s="37"/>
      <c r="I10" s="7" t="s">
        <v>17</v>
      </c>
      <c r="J10" s="7" t="s">
        <v>9</v>
      </c>
      <c r="K10" s="37"/>
      <c r="L10" s="6" t="s">
        <v>20</v>
      </c>
      <c r="M10" s="8" t="s">
        <v>21</v>
      </c>
      <c r="N10" s="8" t="s">
        <v>22</v>
      </c>
      <c r="O10" s="9" t="s">
        <v>23</v>
      </c>
      <c r="P10" s="17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8" customHeight="1" x14ac:dyDescent="0.2">
      <c r="A11" s="18"/>
      <c r="B11" s="42" t="s">
        <v>24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4"/>
      <c r="P11" s="17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54.75" customHeight="1" x14ac:dyDescent="0.2">
      <c r="A12" s="18"/>
      <c r="B12" s="20" t="s">
        <v>25</v>
      </c>
      <c r="C12" s="12" t="s">
        <v>26</v>
      </c>
      <c r="D12" s="13" t="s">
        <v>27</v>
      </c>
      <c r="E12" s="21" t="s">
        <v>28</v>
      </c>
      <c r="F12" s="13" t="s">
        <v>72</v>
      </c>
      <c r="G12" s="13" t="s">
        <v>29</v>
      </c>
      <c r="H12" s="13" t="s">
        <v>30</v>
      </c>
      <c r="I12" s="13" t="s">
        <v>73</v>
      </c>
      <c r="J12" s="13" t="s">
        <v>74</v>
      </c>
      <c r="K12" s="13" t="s">
        <v>30</v>
      </c>
      <c r="L12" s="22"/>
      <c r="M12" s="22"/>
      <c r="N12" s="22">
        <v>152763</v>
      </c>
      <c r="O12" s="11">
        <f t="shared" ref="O12:O25" si="0">L12+M12+N12</f>
        <v>152763</v>
      </c>
      <c r="P12" s="17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48.75" customHeight="1" x14ac:dyDescent="0.2">
      <c r="A13" s="18"/>
      <c r="B13" s="20" t="s">
        <v>25</v>
      </c>
      <c r="C13" s="12" t="s">
        <v>26</v>
      </c>
      <c r="D13" s="13" t="s">
        <v>31</v>
      </c>
      <c r="E13" s="13" t="s">
        <v>34</v>
      </c>
      <c r="F13" s="13" t="s">
        <v>75</v>
      </c>
      <c r="G13" s="13" t="s">
        <v>76</v>
      </c>
      <c r="H13" s="13" t="s">
        <v>30</v>
      </c>
      <c r="I13" s="13" t="s">
        <v>73</v>
      </c>
      <c r="J13" s="13" t="s">
        <v>74</v>
      </c>
      <c r="K13" s="13" t="s">
        <v>33</v>
      </c>
      <c r="L13" s="22">
        <v>100000</v>
      </c>
      <c r="M13" s="22"/>
      <c r="N13" s="22"/>
      <c r="O13" s="11">
        <f t="shared" si="0"/>
        <v>100000</v>
      </c>
      <c r="P13" s="17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57" customHeight="1" x14ac:dyDescent="0.2">
      <c r="A14" s="18"/>
      <c r="B14" s="20" t="s">
        <v>25</v>
      </c>
      <c r="C14" s="12" t="s">
        <v>26</v>
      </c>
      <c r="D14" s="13" t="s">
        <v>31</v>
      </c>
      <c r="E14" s="13" t="s">
        <v>32</v>
      </c>
      <c r="F14" s="13" t="s">
        <v>75</v>
      </c>
      <c r="G14" s="13" t="s">
        <v>77</v>
      </c>
      <c r="H14" s="13" t="s">
        <v>30</v>
      </c>
      <c r="I14" s="13" t="s">
        <v>73</v>
      </c>
      <c r="J14" s="13" t="s">
        <v>74</v>
      </c>
      <c r="K14" s="13" t="s">
        <v>33</v>
      </c>
      <c r="L14" s="22">
        <v>77675500</v>
      </c>
      <c r="M14" s="22"/>
      <c r="N14" s="22"/>
      <c r="O14" s="11">
        <f t="shared" si="0"/>
        <v>77675500</v>
      </c>
      <c r="P14" s="17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46.5" customHeight="1" x14ac:dyDescent="0.2">
      <c r="A15" s="18"/>
      <c r="B15" s="20" t="s">
        <v>25</v>
      </c>
      <c r="C15" s="12" t="s">
        <v>26</v>
      </c>
      <c r="D15" s="13" t="s">
        <v>31</v>
      </c>
      <c r="E15" s="13" t="s">
        <v>35</v>
      </c>
      <c r="F15" s="13" t="s">
        <v>75</v>
      </c>
      <c r="G15" s="13" t="s">
        <v>78</v>
      </c>
      <c r="H15" s="13" t="s">
        <v>30</v>
      </c>
      <c r="I15" s="13" t="s">
        <v>73</v>
      </c>
      <c r="J15" s="13" t="s">
        <v>74</v>
      </c>
      <c r="K15" s="13" t="s">
        <v>30</v>
      </c>
      <c r="L15" s="22">
        <f>414000000+56000000</f>
        <v>470000000</v>
      </c>
      <c r="M15" s="22"/>
      <c r="N15" s="22"/>
      <c r="O15" s="11">
        <f t="shared" si="0"/>
        <v>470000000</v>
      </c>
      <c r="P15" s="17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65.25" customHeight="1" x14ac:dyDescent="0.2">
      <c r="A16" s="18"/>
      <c r="B16" s="20" t="s">
        <v>25</v>
      </c>
      <c r="C16" s="12" t="s">
        <v>26</v>
      </c>
      <c r="D16" s="13" t="s">
        <v>31</v>
      </c>
      <c r="E16" s="13" t="s">
        <v>62</v>
      </c>
      <c r="F16" s="13" t="s">
        <v>79</v>
      </c>
      <c r="G16" s="13" t="s">
        <v>80</v>
      </c>
      <c r="H16" s="13" t="s">
        <v>30</v>
      </c>
      <c r="I16" s="13" t="s">
        <v>73</v>
      </c>
      <c r="J16" s="13" t="s">
        <v>74</v>
      </c>
      <c r="K16" s="13" t="s">
        <v>33</v>
      </c>
      <c r="L16" s="22"/>
      <c r="M16" s="22">
        <v>50000</v>
      </c>
      <c r="N16" s="22"/>
      <c r="O16" s="11">
        <f t="shared" si="0"/>
        <v>50000</v>
      </c>
      <c r="P16" s="17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60" customHeight="1" x14ac:dyDescent="0.2">
      <c r="A17" s="18"/>
      <c r="B17" s="20" t="s">
        <v>25</v>
      </c>
      <c r="C17" s="12" t="s">
        <v>26</v>
      </c>
      <c r="D17" s="13" t="s">
        <v>31</v>
      </c>
      <c r="E17" s="13" t="s">
        <v>36</v>
      </c>
      <c r="F17" s="13" t="s">
        <v>79</v>
      </c>
      <c r="G17" s="13" t="s">
        <v>37</v>
      </c>
      <c r="H17" s="13" t="s">
        <v>30</v>
      </c>
      <c r="I17" s="13" t="s">
        <v>73</v>
      </c>
      <c r="J17" s="13" t="s">
        <v>74</v>
      </c>
      <c r="K17" s="13" t="s">
        <v>33</v>
      </c>
      <c r="L17" s="22"/>
      <c r="M17" s="22">
        <v>25475500</v>
      </c>
      <c r="N17" s="22"/>
      <c r="O17" s="11">
        <f t="shared" si="0"/>
        <v>25475500</v>
      </c>
      <c r="P17" s="17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55.5" customHeight="1" x14ac:dyDescent="0.2">
      <c r="A18" s="18"/>
      <c r="B18" s="20" t="s">
        <v>25</v>
      </c>
      <c r="C18" s="12" t="s">
        <v>26</v>
      </c>
      <c r="D18" s="13" t="s">
        <v>31</v>
      </c>
      <c r="E18" s="13" t="s">
        <v>38</v>
      </c>
      <c r="F18" s="13" t="s">
        <v>79</v>
      </c>
      <c r="G18" s="13" t="s">
        <v>61</v>
      </c>
      <c r="H18" s="13" t="s">
        <v>30</v>
      </c>
      <c r="I18" s="13" t="s">
        <v>73</v>
      </c>
      <c r="J18" s="13" t="s">
        <v>74</v>
      </c>
      <c r="K18" s="13" t="s">
        <v>33</v>
      </c>
      <c r="L18" s="22"/>
      <c r="M18" s="22">
        <v>22575500</v>
      </c>
      <c r="N18" s="22"/>
      <c r="O18" s="11">
        <f t="shared" si="0"/>
        <v>22575500</v>
      </c>
      <c r="P18" s="17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57" customHeight="1" x14ac:dyDescent="0.2">
      <c r="A19" s="18"/>
      <c r="B19" s="20" t="s">
        <v>25</v>
      </c>
      <c r="C19" s="12" t="s">
        <v>26</v>
      </c>
      <c r="D19" s="13" t="s">
        <v>39</v>
      </c>
      <c r="E19" s="13" t="s">
        <v>40</v>
      </c>
      <c r="F19" s="13" t="s">
        <v>79</v>
      </c>
      <c r="G19" s="13" t="s">
        <v>81</v>
      </c>
      <c r="H19" s="13" t="s">
        <v>30</v>
      </c>
      <c r="I19" s="13" t="s">
        <v>73</v>
      </c>
      <c r="J19" s="13" t="s">
        <v>74</v>
      </c>
      <c r="K19" s="13" t="s">
        <v>30</v>
      </c>
      <c r="L19" s="22"/>
      <c r="M19" s="22">
        <v>300000</v>
      </c>
      <c r="N19" s="22"/>
      <c r="O19" s="11">
        <f t="shared" si="0"/>
        <v>300000</v>
      </c>
      <c r="P19" s="17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53.25" customHeight="1" x14ac:dyDescent="0.2">
      <c r="A20" s="18"/>
      <c r="B20" s="20" t="s">
        <v>25</v>
      </c>
      <c r="C20" s="12" t="s">
        <v>26</v>
      </c>
      <c r="D20" s="13" t="s">
        <v>39</v>
      </c>
      <c r="E20" s="13" t="s">
        <v>42</v>
      </c>
      <c r="F20" s="13" t="s">
        <v>79</v>
      </c>
      <c r="G20" s="13" t="s">
        <v>82</v>
      </c>
      <c r="H20" s="13" t="s">
        <v>30</v>
      </c>
      <c r="I20" s="13" t="s">
        <v>73</v>
      </c>
      <c r="J20" s="13" t="s">
        <v>74</v>
      </c>
      <c r="K20" s="13" t="s">
        <v>30</v>
      </c>
      <c r="L20" s="22"/>
      <c r="M20" s="22">
        <v>300000</v>
      </c>
      <c r="N20" s="22"/>
      <c r="O20" s="11">
        <f t="shared" si="0"/>
        <v>300000</v>
      </c>
      <c r="P20" s="17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58.5" customHeight="1" x14ac:dyDescent="0.2">
      <c r="A21" s="18"/>
      <c r="B21" s="20" t="s">
        <v>25</v>
      </c>
      <c r="C21" s="12" t="s">
        <v>26</v>
      </c>
      <c r="D21" s="13" t="s">
        <v>31</v>
      </c>
      <c r="E21" s="13" t="s">
        <v>43</v>
      </c>
      <c r="F21" s="13" t="s">
        <v>79</v>
      </c>
      <c r="G21" s="13" t="s">
        <v>83</v>
      </c>
      <c r="H21" s="13" t="s">
        <v>30</v>
      </c>
      <c r="I21" s="13" t="s">
        <v>73</v>
      </c>
      <c r="J21" s="13" t="s">
        <v>74</v>
      </c>
      <c r="K21" s="13" t="s">
        <v>30</v>
      </c>
      <c r="L21" s="22"/>
      <c r="M21" s="22">
        <f>136550000+14450000</f>
        <v>151000000</v>
      </c>
      <c r="N21" s="22"/>
      <c r="O21" s="11">
        <f t="shared" si="0"/>
        <v>151000000</v>
      </c>
      <c r="P21" s="17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52.5" customHeight="1" x14ac:dyDescent="0.2">
      <c r="A22" s="18"/>
      <c r="B22" s="20" t="s">
        <v>25</v>
      </c>
      <c r="C22" s="12" t="s">
        <v>26</v>
      </c>
      <c r="D22" s="13" t="s">
        <v>31</v>
      </c>
      <c r="E22" s="13" t="s">
        <v>44</v>
      </c>
      <c r="F22" s="13" t="s">
        <v>79</v>
      </c>
      <c r="G22" s="13" t="s">
        <v>70</v>
      </c>
      <c r="H22" s="13" t="s">
        <v>30</v>
      </c>
      <c r="I22" s="13" t="s">
        <v>73</v>
      </c>
      <c r="J22" s="13" t="s">
        <v>74</v>
      </c>
      <c r="K22" s="13" t="s">
        <v>30</v>
      </c>
      <c r="L22" s="22"/>
      <c r="M22" s="22">
        <f>112290000+10710000</f>
        <v>123000000</v>
      </c>
      <c r="N22" s="22"/>
      <c r="O22" s="11">
        <f t="shared" si="0"/>
        <v>123000000</v>
      </c>
      <c r="P22" s="17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38.25" customHeight="1" x14ac:dyDescent="0.2">
      <c r="A23" s="18"/>
      <c r="B23" s="20" t="s">
        <v>25</v>
      </c>
      <c r="C23" s="12" t="s">
        <v>26</v>
      </c>
      <c r="D23" s="13" t="s">
        <v>45</v>
      </c>
      <c r="E23" s="13" t="s">
        <v>46</v>
      </c>
      <c r="F23" s="13" t="s">
        <v>84</v>
      </c>
      <c r="G23" s="13" t="s">
        <v>85</v>
      </c>
      <c r="H23" s="13" t="s">
        <v>47</v>
      </c>
      <c r="I23" s="13" t="s">
        <v>73</v>
      </c>
      <c r="J23" s="13" t="s">
        <v>74</v>
      </c>
      <c r="K23" s="13" t="s">
        <v>30</v>
      </c>
      <c r="L23" s="22"/>
      <c r="M23" s="22"/>
      <c r="N23" s="22">
        <f>113864237+33600000</f>
        <v>147464237</v>
      </c>
      <c r="O23" s="11">
        <f t="shared" si="0"/>
        <v>147464237</v>
      </c>
      <c r="P23" s="17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36" customHeight="1" x14ac:dyDescent="0.2">
      <c r="A24" s="18"/>
      <c r="B24" s="20" t="s">
        <v>25</v>
      </c>
      <c r="C24" s="12" t="s">
        <v>26</v>
      </c>
      <c r="D24" s="13" t="s">
        <v>45</v>
      </c>
      <c r="E24" s="13" t="s">
        <v>46</v>
      </c>
      <c r="F24" s="13" t="s">
        <v>84</v>
      </c>
      <c r="G24" s="13" t="s">
        <v>85</v>
      </c>
      <c r="H24" s="13" t="s">
        <v>47</v>
      </c>
      <c r="I24" s="13" t="s">
        <v>73</v>
      </c>
      <c r="J24" s="13" t="s">
        <v>74</v>
      </c>
      <c r="K24" s="13" t="s">
        <v>33</v>
      </c>
      <c r="L24" s="22"/>
      <c r="M24" s="22"/>
      <c r="N24" s="22">
        <v>6075500</v>
      </c>
      <c r="O24" s="11">
        <f t="shared" si="0"/>
        <v>6075500</v>
      </c>
      <c r="P24" s="17"/>
      <c r="Q24" s="23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8" customHeight="1" x14ac:dyDescent="0.2">
      <c r="A25" s="18"/>
      <c r="B25" s="28" t="s">
        <v>48</v>
      </c>
      <c r="C25" s="29"/>
      <c r="D25" s="29"/>
      <c r="E25" s="29"/>
      <c r="F25" s="29"/>
      <c r="G25" s="29"/>
      <c r="H25" s="29"/>
      <c r="I25" s="29"/>
      <c r="J25" s="29"/>
      <c r="K25" s="30"/>
      <c r="L25" s="10">
        <f t="shared" ref="L25:N25" si="1">SUM(L12:L24)</f>
        <v>547775500</v>
      </c>
      <c r="M25" s="10">
        <f t="shared" si="1"/>
        <v>322701000</v>
      </c>
      <c r="N25" s="10">
        <f t="shared" si="1"/>
        <v>153692500</v>
      </c>
      <c r="O25" s="11">
        <f t="shared" si="0"/>
        <v>1024169000</v>
      </c>
      <c r="P25" s="17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8" customHeight="1" x14ac:dyDescent="0.2">
      <c r="A26" s="18"/>
      <c r="B26" s="42" t="s">
        <v>49</v>
      </c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4"/>
      <c r="P26" s="17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51" customHeight="1" x14ac:dyDescent="0.2">
      <c r="A27" s="18"/>
      <c r="B27" s="20" t="s">
        <v>50</v>
      </c>
      <c r="C27" s="12" t="s">
        <v>51</v>
      </c>
      <c r="D27" s="13" t="s">
        <v>31</v>
      </c>
      <c r="E27" s="12" t="s">
        <v>54</v>
      </c>
      <c r="F27" s="13" t="s">
        <v>75</v>
      </c>
      <c r="G27" s="12" t="s">
        <v>86</v>
      </c>
      <c r="H27" s="13" t="s">
        <v>30</v>
      </c>
      <c r="I27" s="12" t="s">
        <v>87</v>
      </c>
      <c r="J27" s="12" t="s">
        <v>88</v>
      </c>
      <c r="K27" s="12" t="s">
        <v>53</v>
      </c>
      <c r="L27" s="10">
        <v>100000</v>
      </c>
      <c r="M27" s="10"/>
      <c r="N27" s="10"/>
      <c r="O27" s="11">
        <f>L27</f>
        <v>100000</v>
      </c>
      <c r="P27" s="17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47.25" customHeight="1" x14ac:dyDescent="0.2">
      <c r="A28" s="18"/>
      <c r="B28" s="20" t="s">
        <v>50</v>
      </c>
      <c r="C28" s="12" t="s">
        <v>51</v>
      </c>
      <c r="D28" s="13" t="s">
        <v>31</v>
      </c>
      <c r="E28" s="12" t="s">
        <v>52</v>
      </c>
      <c r="F28" s="13" t="s">
        <v>75</v>
      </c>
      <c r="G28" s="12" t="s">
        <v>89</v>
      </c>
      <c r="H28" s="13" t="s">
        <v>30</v>
      </c>
      <c r="I28" s="12" t="s">
        <v>87</v>
      </c>
      <c r="J28" s="12" t="s">
        <v>88</v>
      </c>
      <c r="K28" s="12" t="s">
        <v>53</v>
      </c>
      <c r="L28" s="10">
        <v>43418381</v>
      </c>
      <c r="M28" s="10"/>
      <c r="N28" s="10"/>
      <c r="O28" s="11">
        <f t="shared" ref="O28:O48" si="2">L28+M28+N28</f>
        <v>43418381</v>
      </c>
      <c r="P28" s="17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45" customHeight="1" x14ac:dyDescent="0.2">
      <c r="A29" s="18"/>
      <c r="B29" s="20" t="s">
        <v>50</v>
      </c>
      <c r="C29" s="12" t="s">
        <v>51</v>
      </c>
      <c r="D29" s="13" t="s">
        <v>31</v>
      </c>
      <c r="E29" s="12" t="s">
        <v>34</v>
      </c>
      <c r="F29" s="13" t="s">
        <v>75</v>
      </c>
      <c r="G29" s="12" t="s">
        <v>76</v>
      </c>
      <c r="H29" s="13" t="s">
        <v>30</v>
      </c>
      <c r="I29" s="12" t="s">
        <v>87</v>
      </c>
      <c r="J29" s="12" t="s">
        <v>88</v>
      </c>
      <c r="K29" s="12" t="s">
        <v>33</v>
      </c>
      <c r="L29" s="10">
        <v>60651090</v>
      </c>
      <c r="M29" s="10"/>
      <c r="N29" s="10"/>
      <c r="O29" s="11">
        <f t="shared" si="2"/>
        <v>60651090</v>
      </c>
      <c r="P29" s="17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43.5" customHeight="1" x14ac:dyDescent="0.2">
      <c r="A30" s="18"/>
      <c r="B30" s="20" t="s">
        <v>50</v>
      </c>
      <c r="C30" s="12" t="s">
        <v>51</v>
      </c>
      <c r="D30" s="12" t="s">
        <v>31</v>
      </c>
      <c r="E30" s="12" t="s">
        <v>34</v>
      </c>
      <c r="F30" s="13" t="s">
        <v>75</v>
      </c>
      <c r="G30" s="12" t="s">
        <v>76</v>
      </c>
      <c r="H30" s="13" t="s">
        <v>30</v>
      </c>
      <c r="I30" s="12" t="s">
        <v>87</v>
      </c>
      <c r="J30" s="12" t="s">
        <v>88</v>
      </c>
      <c r="K30" s="12" t="s">
        <v>53</v>
      </c>
      <c r="L30" s="10">
        <v>500000</v>
      </c>
      <c r="M30" s="10"/>
      <c r="N30" s="10"/>
      <c r="O30" s="11">
        <f t="shared" si="2"/>
        <v>500000</v>
      </c>
      <c r="P30" s="17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49.5" customHeight="1" x14ac:dyDescent="0.2">
      <c r="A31" s="18"/>
      <c r="B31" s="20" t="s">
        <v>50</v>
      </c>
      <c r="C31" s="12" t="s">
        <v>51</v>
      </c>
      <c r="D31" s="12" t="s">
        <v>31</v>
      </c>
      <c r="E31" s="12" t="s">
        <v>32</v>
      </c>
      <c r="F31" s="13" t="s">
        <v>75</v>
      </c>
      <c r="G31" s="12" t="s">
        <v>57</v>
      </c>
      <c r="H31" s="13" t="s">
        <v>30</v>
      </c>
      <c r="I31" s="12" t="s">
        <v>87</v>
      </c>
      <c r="J31" s="12" t="s">
        <v>88</v>
      </c>
      <c r="K31" s="12" t="s">
        <v>33</v>
      </c>
      <c r="L31" s="10">
        <v>100000</v>
      </c>
      <c r="M31" s="10"/>
      <c r="N31" s="10"/>
      <c r="O31" s="11">
        <f t="shared" si="2"/>
        <v>100000</v>
      </c>
      <c r="P31" s="17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72" customHeight="1" x14ac:dyDescent="0.2">
      <c r="A32" s="18"/>
      <c r="B32" s="20" t="s">
        <v>50</v>
      </c>
      <c r="C32" s="12" t="s">
        <v>51</v>
      </c>
      <c r="D32" s="13" t="s">
        <v>55</v>
      </c>
      <c r="E32" s="12" t="s">
        <v>56</v>
      </c>
      <c r="F32" s="13" t="s">
        <v>75</v>
      </c>
      <c r="G32" s="13" t="s">
        <v>90</v>
      </c>
      <c r="H32" s="13" t="s">
        <v>30</v>
      </c>
      <c r="I32" s="12" t="s">
        <v>87</v>
      </c>
      <c r="J32" s="12" t="s">
        <v>88</v>
      </c>
      <c r="K32" s="12" t="s">
        <v>33</v>
      </c>
      <c r="L32" s="10">
        <v>15951090</v>
      </c>
      <c r="M32" s="10"/>
      <c r="N32" s="10"/>
      <c r="O32" s="11">
        <f t="shared" si="2"/>
        <v>15951090</v>
      </c>
      <c r="P32" s="17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59.25" customHeight="1" x14ac:dyDescent="0.2">
      <c r="A33" s="18"/>
      <c r="B33" s="20" t="s">
        <v>50</v>
      </c>
      <c r="C33" s="12" t="s">
        <v>51</v>
      </c>
      <c r="D33" s="13" t="s">
        <v>55</v>
      </c>
      <c r="E33" s="12" t="s">
        <v>56</v>
      </c>
      <c r="F33" s="13" t="s">
        <v>75</v>
      </c>
      <c r="G33" s="13" t="s">
        <v>90</v>
      </c>
      <c r="H33" s="13" t="s">
        <v>30</v>
      </c>
      <c r="I33" s="12" t="s">
        <v>87</v>
      </c>
      <c r="J33" s="12" t="s">
        <v>88</v>
      </c>
      <c r="K33" s="12" t="s">
        <v>53</v>
      </c>
      <c r="L33" s="10">
        <v>1000000</v>
      </c>
      <c r="M33" s="10"/>
      <c r="N33" s="10"/>
      <c r="O33" s="11">
        <f t="shared" si="2"/>
        <v>1000000</v>
      </c>
      <c r="P33" s="17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56.25" customHeight="1" x14ac:dyDescent="0.2">
      <c r="A34" s="18"/>
      <c r="B34" s="20" t="s">
        <v>50</v>
      </c>
      <c r="C34" s="12" t="s">
        <v>51</v>
      </c>
      <c r="D34" s="13" t="s">
        <v>31</v>
      </c>
      <c r="E34" s="12" t="s">
        <v>91</v>
      </c>
      <c r="F34" s="13" t="s">
        <v>79</v>
      </c>
      <c r="G34" s="13" t="s">
        <v>92</v>
      </c>
      <c r="H34" s="13" t="s">
        <v>30</v>
      </c>
      <c r="I34" s="12" t="s">
        <v>87</v>
      </c>
      <c r="J34" s="12" t="s">
        <v>88</v>
      </c>
      <c r="K34" s="12" t="s">
        <v>33</v>
      </c>
      <c r="L34" s="10"/>
      <c r="M34" s="10">
        <v>750000</v>
      </c>
      <c r="N34" s="10"/>
      <c r="O34" s="11">
        <f t="shared" si="2"/>
        <v>750000</v>
      </c>
      <c r="P34" s="17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61.5" customHeight="1" x14ac:dyDescent="0.2">
      <c r="A35" s="18"/>
      <c r="B35" s="20" t="s">
        <v>50</v>
      </c>
      <c r="C35" s="12" t="s">
        <v>51</v>
      </c>
      <c r="D35" s="13" t="s">
        <v>31</v>
      </c>
      <c r="E35" s="12" t="s">
        <v>59</v>
      </c>
      <c r="F35" s="13" t="s">
        <v>79</v>
      </c>
      <c r="G35" s="12" t="s">
        <v>93</v>
      </c>
      <c r="H35" s="13" t="s">
        <v>30</v>
      </c>
      <c r="I35" s="12" t="s">
        <v>87</v>
      </c>
      <c r="J35" s="12" t="s">
        <v>88</v>
      </c>
      <c r="K35" s="12" t="s">
        <v>53</v>
      </c>
      <c r="L35" s="10"/>
      <c r="M35" s="10">
        <v>50000</v>
      </c>
      <c r="N35" s="10"/>
      <c r="O35" s="11">
        <f t="shared" si="2"/>
        <v>50000</v>
      </c>
      <c r="P35" s="17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57" customHeight="1" x14ac:dyDescent="0.2">
      <c r="A36" s="18"/>
      <c r="B36" s="20" t="s">
        <v>50</v>
      </c>
      <c r="C36" s="12" t="s">
        <v>51</v>
      </c>
      <c r="D36" s="13" t="s">
        <v>31</v>
      </c>
      <c r="E36" s="12" t="s">
        <v>58</v>
      </c>
      <c r="F36" s="13" t="s">
        <v>79</v>
      </c>
      <c r="G36" s="12" t="s">
        <v>94</v>
      </c>
      <c r="H36" s="13" t="s">
        <v>30</v>
      </c>
      <c r="I36" s="12" t="s">
        <v>87</v>
      </c>
      <c r="J36" s="12" t="s">
        <v>88</v>
      </c>
      <c r="K36" s="12" t="s">
        <v>53</v>
      </c>
      <c r="L36" s="10"/>
      <c r="M36" s="10">
        <v>17334789</v>
      </c>
      <c r="N36" s="10"/>
      <c r="O36" s="11">
        <f t="shared" si="2"/>
        <v>17334789</v>
      </c>
      <c r="P36" s="17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61.5" customHeight="1" x14ac:dyDescent="0.2">
      <c r="A37" s="18"/>
      <c r="B37" s="20" t="s">
        <v>50</v>
      </c>
      <c r="C37" s="12" t="s">
        <v>51</v>
      </c>
      <c r="D37" s="13" t="s">
        <v>31</v>
      </c>
      <c r="E37" s="12" t="s">
        <v>62</v>
      </c>
      <c r="F37" s="13" t="s">
        <v>79</v>
      </c>
      <c r="G37" s="12" t="s">
        <v>80</v>
      </c>
      <c r="H37" s="13" t="s">
        <v>30</v>
      </c>
      <c r="I37" s="12" t="s">
        <v>87</v>
      </c>
      <c r="J37" s="12" t="s">
        <v>88</v>
      </c>
      <c r="K37" s="12" t="s">
        <v>33</v>
      </c>
      <c r="L37" s="10"/>
      <c r="M37" s="10">
        <f>4901413+31849677</f>
        <v>36751090</v>
      </c>
      <c r="N37" s="10"/>
      <c r="O37" s="11">
        <f t="shared" si="2"/>
        <v>36751090</v>
      </c>
      <c r="P37" s="17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65.25" customHeight="1" x14ac:dyDescent="0.2">
      <c r="A38" s="18"/>
      <c r="B38" s="20" t="s">
        <v>50</v>
      </c>
      <c r="C38" s="12" t="s">
        <v>51</v>
      </c>
      <c r="D38" s="13" t="s">
        <v>31</v>
      </c>
      <c r="E38" s="12" t="s">
        <v>62</v>
      </c>
      <c r="F38" s="13" t="s">
        <v>79</v>
      </c>
      <c r="G38" s="12" t="s">
        <v>80</v>
      </c>
      <c r="H38" s="13" t="s">
        <v>30</v>
      </c>
      <c r="I38" s="12" t="s">
        <v>87</v>
      </c>
      <c r="J38" s="12" t="s">
        <v>88</v>
      </c>
      <c r="K38" s="12" t="s">
        <v>53</v>
      </c>
      <c r="L38" s="10"/>
      <c r="M38" s="10">
        <v>256830</v>
      </c>
      <c r="N38" s="10"/>
      <c r="O38" s="11">
        <f t="shared" si="2"/>
        <v>256830</v>
      </c>
      <c r="P38" s="17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54.75" customHeight="1" x14ac:dyDescent="0.2">
      <c r="A39" s="18"/>
      <c r="B39" s="20" t="s">
        <v>50</v>
      </c>
      <c r="C39" s="12" t="s">
        <v>51</v>
      </c>
      <c r="D39" s="13" t="s">
        <v>31</v>
      </c>
      <c r="E39" s="12" t="s">
        <v>36</v>
      </c>
      <c r="F39" s="13" t="s">
        <v>79</v>
      </c>
      <c r="G39" s="13" t="s">
        <v>37</v>
      </c>
      <c r="H39" s="13" t="s">
        <v>30</v>
      </c>
      <c r="I39" s="12" t="s">
        <v>87</v>
      </c>
      <c r="J39" s="12" t="s">
        <v>88</v>
      </c>
      <c r="K39" s="13" t="s">
        <v>33</v>
      </c>
      <c r="L39" s="22"/>
      <c r="M39" s="22">
        <v>50000</v>
      </c>
      <c r="N39" s="22"/>
      <c r="O39" s="11">
        <f t="shared" si="2"/>
        <v>50000</v>
      </c>
      <c r="P39" s="17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62.25" customHeight="1" x14ac:dyDescent="0.2">
      <c r="A40" s="18"/>
      <c r="B40" s="20" t="s">
        <v>50</v>
      </c>
      <c r="C40" s="12" t="s">
        <v>51</v>
      </c>
      <c r="D40" s="13" t="s">
        <v>31</v>
      </c>
      <c r="E40" s="12" t="s">
        <v>38</v>
      </c>
      <c r="F40" s="13" t="s">
        <v>79</v>
      </c>
      <c r="G40" s="13" t="s">
        <v>61</v>
      </c>
      <c r="H40" s="13" t="s">
        <v>30</v>
      </c>
      <c r="I40" s="12" t="s">
        <v>87</v>
      </c>
      <c r="J40" s="12" t="s">
        <v>88</v>
      </c>
      <c r="K40" s="13" t="s">
        <v>33</v>
      </c>
      <c r="L40" s="22"/>
      <c r="M40" s="22">
        <v>50000</v>
      </c>
      <c r="N40" s="22"/>
      <c r="O40" s="11">
        <f t="shared" si="2"/>
        <v>50000</v>
      </c>
      <c r="P40" s="17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56.25" customHeight="1" x14ac:dyDescent="0.2">
      <c r="A41" s="18"/>
      <c r="B41" s="20" t="s">
        <v>50</v>
      </c>
      <c r="C41" s="12" t="s">
        <v>51</v>
      </c>
      <c r="D41" s="13" t="s">
        <v>39</v>
      </c>
      <c r="E41" s="12" t="s">
        <v>40</v>
      </c>
      <c r="F41" s="13" t="s">
        <v>79</v>
      </c>
      <c r="G41" s="13" t="s">
        <v>41</v>
      </c>
      <c r="H41" s="13" t="s">
        <v>30</v>
      </c>
      <c r="I41" s="12" t="s">
        <v>87</v>
      </c>
      <c r="J41" s="12" t="s">
        <v>88</v>
      </c>
      <c r="K41" s="13" t="s">
        <v>33</v>
      </c>
      <c r="L41" s="22"/>
      <c r="M41" s="22">
        <v>1500000</v>
      </c>
      <c r="N41" s="22"/>
      <c r="O41" s="11">
        <f t="shared" si="2"/>
        <v>1500000</v>
      </c>
      <c r="P41" s="17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73.5" customHeight="1" x14ac:dyDescent="0.2">
      <c r="A42" s="18"/>
      <c r="B42" s="20" t="s">
        <v>50</v>
      </c>
      <c r="C42" s="12" t="s">
        <v>51</v>
      </c>
      <c r="D42" s="13" t="s">
        <v>55</v>
      </c>
      <c r="E42" s="12" t="s">
        <v>60</v>
      </c>
      <c r="F42" s="13" t="s">
        <v>79</v>
      </c>
      <c r="G42" s="13" t="s">
        <v>95</v>
      </c>
      <c r="H42" s="13" t="s">
        <v>30</v>
      </c>
      <c r="I42" s="12" t="s">
        <v>87</v>
      </c>
      <c r="J42" s="12" t="s">
        <v>88</v>
      </c>
      <c r="K42" s="13" t="s">
        <v>33</v>
      </c>
      <c r="L42" s="22"/>
      <c r="M42" s="22">
        <v>9651090</v>
      </c>
      <c r="N42" s="22"/>
      <c r="O42" s="11">
        <f t="shared" si="2"/>
        <v>9651090</v>
      </c>
      <c r="P42" s="17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64.5" customHeight="1" x14ac:dyDescent="0.2">
      <c r="A43" s="18"/>
      <c r="B43" s="20" t="s">
        <v>50</v>
      </c>
      <c r="C43" s="12" t="s">
        <v>51</v>
      </c>
      <c r="D43" s="13" t="s">
        <v>55</v>
      </c>
      <c r="E43" s="12" t="s">
        <v>60</v>
      </c>
      <c r="F43" s="13" t="s">
        <v>79</v>
      </c>
      <c r="G43" s="13" t="s">
        <v>95</v>
      </c>
      <c r="H43" s="13" t="s">
        <v>30</v>
      </c>
      <c r="I43" s="12" t="s">
        <v>87</v>
      </c>
      <c r="J43" s="12" t="s">
        <v>88</v>
      </c>
      <c r="K43" s="13" t="s">
        <v>53</v>
      </c>
      <c r="L43" s="22"/>
      <c r="M43" s="22">
        <v>100000</v>
      </c>
      <c r="N43" s="22"/>
      <c r="O43" s="11">
        <f t="shared" si="2"/>
        <v>100000</v>
      </c>
      <c r="P43" s="17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84.75" customHeight="1" x14ac:dyDescent="0.2">
      <c r="A44" s="18"/>
      <c r="B44" s="20" t="s">
        <v>50</v>
      </c>
      <c r="C44" s="12" t="s">
        <v>51</v>
      </c>
      <c r="D44" s="13" t="s">
        <v>31</v>
      </c>
      <c r="E44" s="12" t="s">
        <v>63</v>
      </c>
      <c r="F44" s="13" t="s">
        <v>79</v>
      </c>
      <c r="G44" s="13" t="s">
        <v>96</v>
      </c>
      <c r="H44" s="13" t="s">
        <v>30</v>
      </c>
      <c r="I44" s="14" t="s">
        <v>87</v>
      </c>
      <c r="J44" s="12" t="s">
        <v>88</v>
      </c>
      <c r="K44" s="14" t="s">
        <v>33</v>
      </c>
      <c r="L44" s="24"/>
      <c r="M44" s="24">
        <v>960000</v>
      </c>
      <c r="N44" s="24"/>
      <c r="O44" s="11">
        <f t="shared" si="2"/>
        <v>960000</v>
      </c>
      <c r="P44" s="17"/>
      <c r="Q44" s="23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84.75" customHeight="1" x14ac:dyDescent="0.2">
      <c r="A45" s="18"/>
      <c r="B45" s="20" t="s">
        <v>50</v>
      </c>
      <c r="C45" s="12" t="s">
        <v>51</v>
      </c>
      <c r="D45" s="13" t="s">
        <v>39</v>
      </c>
      <c r="E45" s="12" t="s">
        <v>42</v>
      </c>
      <c r="F45" s="13" t="s">
        <v>79</v>
      </c>
      <c r="G45" s="13" t="s">
        <v>97</v>
      </c>
      <c r="H45" s="13" t="s">
        <v>30</v>
      </c>
      <c r="I45" s="14" t="s">
        <v>87</v>
      </c>
      <c r="J45" s="12" t="s">
        <v>88</v>
      </c>
      <c r="K45" s="14" t="s">
        <v>33</v>
      </c>
      <c r="L45" s="24"/>
      <c r="M45" s="24">
        <v>205640</v>
      </c>
      <c r="N45" s="24"/>
      <c r="O45" s="11">
        <f t="shared" si="2"/>
        <v>205640</v>
      </c>
      <c r="P45" s="17"/>
      <c r="Q45" s="23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84.75" customHeight="1" x14ac:dyDescent="0.2">
      <c r="A46" s="18"/>
      <c r="B46" s="20" t="s">
        <v>50</v>
      </c>
      <c r="C46" s="12" t="s">
        <v>51</v>
      </c>
      <c r="D46" s="13" t="s">
        <v>39</v>
      </c>
      <c r="E46" s="12" t="s">
        <v>42</v>
      </c>
      <c r="F46" s="13" t="s">
        <v>79</v>
      </c>
      <c r="G46" s="13" t="s">
        <v>97</v>
      </c>
      <c r="H46" s="13" t="s">
        <v>30</v>
      </c>
      <c r="I46" s="14" t="s">
        <v>98</v>
      </c>
      <c r="J46" s="12" t="s">
        <v>99</v>
      </c>
      <c r="K46" s="14" t="s">
        <v>33</v>
      </c>
      <c r="L46" s="24"/>
      <c r="M46" s="24">
        <v>1200000</v>
      </c>
      <c r="N46" s="24"/>
      <c r="O46" s="11">
        <f t="shared" si="2"/>
        <v>1200000</v>
      </c>
      <c r="P46" s="17"/>
      <c r="Q46" s="23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84.75" customHeight="1" x14ac:dyDescent="0.2">
      <c r="A47" s="18"/>
      <c r="B47" s="20" t="s">
        <v>50</v>
      </c>
      <c r="C47" s="12" t="s">
        <v>51</v>
      </c>
      <c r="D47" s="13" t="s">
        <v>39</v>
      </c>
      <c r="E47" s="12" t="s">
        <v>42</v>
      </c>
      <c r="F47" s="13" t="s">
        <v>79</v>
      </c>
      <c r="G47" s="13" t="s">
        <v>97</v>
      </c>
      <c r="H47" s="13" t="s">
        <v>30</v>
      </c>
      <c r="I47" s="14" t="s">
        <v>87</v>
      </c>
      <c r="J47" s="12" t="s">
        <v>88</v>
      </c>
      <c r="K47" s="14" t="s">
        <v>53</v>
      </c>
      <c r="L47" s="24"/>
      <c r="M47" s="24">
        <v>240000</v>
      </c>
      <c r="N47" s="24"/>
      <c r="O47" s="11">
        <f t="shared" si="2"/>
        <v>240000</v>
      </c>
      <c r="P47" s="17"/>
      <c r="Q47" s="23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8" customHeight="1" x14ac:dyDescent="0.2">
      <c r="A48" s="18"/>
      <c r="B48" s="28" t="s">
        <v>64</v>
      </c>
      <c r="C48" s="29"/>
      <c r="D48" s="29"/>
      <c r="E48" s="29"/>
      <c r="F48" s="29"/>
      <c r="G48" s="29"/>
      <c r="H48" s="29"/>
      <c r="I48" s="29"/>
      <c r="J48" s="29"/>
      <c r="K48" s="30"/>
      <c r="L48" s="25">
        <f t="shared" ref="L48:N48" si="3">SUM(L27:L47)</f>
        <v>121720561</v>
      </c>
      <c r="M48" s="25">
        <f t="shared" si="3"/>
        <v>69099439</v>
      </c>
      <c r="N48" s="25">
        <f t="shared" si="3"/>
        <v>0</v>
      </c>
      <c r="O48" s="11">
        <f t="shared" si="2"/>
        <v>190820000</v>
      </c>
      <c r="P48" s="17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8" customHeight="1" x14ac:dyDescent="0.2">
      <c r="A49" s="18"/>
      <c r="B49" s="31" t="s">
        <v>16</v>
      </c>
      <c r="C49" s="32"/>
      <c r="D49" s="32"/>
      <c r="E49" s="32"/>
      <c r="F49" s="32"/>
      <c r="G49" s="32"/>
      <c r="H49" s="32"/>
      <c r="I49" s="32"/>
      <c r="J49" s="32"/>
      <c r="K49" s="33"/>
      <c r="L49" s="26">
        <f t="shared" ref="L49:O49" si="4">L25+L48</f>
        <v>669496061</v>
      </c>
      <c r="M49" s="26">
        <f t="shared" si="4"/>
        <v>391800439</v>
      </c>
      <c r="N49" s="26">
        <f t="shared" si="4"/>
        <v>153692500</v>
      </c>
      <c r="O49" s="27">
        <f t="shared" si="4"/>
        <v>1214989000</v>
      </c>
      <c r="P49" s="17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2">
      <c r="A50" s="15"/>
      <c r="B50" s="15"/>
      <c r="C50" s="15" t="s">
        <v>65</v>
      </c>
      <c r="D50" s="15"/>
      <c r="E50" s="15"/>
      <c r="F50" s="15"/>
      <c r="G50" s="15"/>
      <c r="H50" s="15"/>
      <c r="I50" s="16"/>
      <c r="J50" s="16"/>
      <c r="K50" s="16"/>
      <c r="L50" s="15"/>
      <c r="M50" s="15"/>
      <c r="N50" s="15"/>
      <c r="O50" s="15"/>
      <c r="P50" s="17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2">
      <c r="A51" s="15"/>
      <c r="B51" s="15"/>
      <c r="C51" s="15" t="s">
        <v>66</v>
      </c>
      <c r="D51" s="15"/>
      <c r="E51" s="15"/>
      <c r="F51" s="15"/>
      <c r="G51" s="15"/>
      <c r="H51" s="15"/>
      <c r="I51" s="16"/>
      <c r="J51" s="16"/>
      <c r="K51" s="16"/>
      <c r="L51" s="15"/>
      <c r="M51" s="15"/>
      <c r="N51" s="15"/>
      <c r="O51" s="15"/>
      <c r="P51" s="17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2">
      <c r="A52" s="15"/>
      <c r="B52" s="15" t="s">
        <v>67</v>
      </c>
      <c r="C52" s="15" t="s">
        <v>68</v>
      </c>
      <c r="D52" s="15"/>
      <c r="E52" s="15"/>
      <c r="F52" s="15"/>
      <c r="G52" s="15"/>
      <c r="H52" s="15"/>
      <c r="I52" s="16"/>
      <c r="J52" s="16"/>
      <c r="K52" s="16"/>
      <c r="L52" s="15"/>
      <c r="M52" s="15"/>
      <c r="N52" s="15"/>
      <c r="O52" s="15"/>
      <c r="P52" s="17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2">
      <c r="A53" s="15"/>
      <c r="B53" s="15" t="s">
        <v>69</v>
      </c>
      <c r="C53" s="15"/>
      <c r="D53" s="15"/>
      <c r="E53" s="15"/>
      <c r="F53" s="15"/>
      <c r="G53" s="15"/>
      <c r="H53" s="15"/>
      <c r="I53" s="16"/>
      <c r="J53" s="16"/>
      <c r="K53" s="16"/>
      <c r="L53" s="15"/>
      <c r="M53" s="15"/>
      <c r="N53" s="15"/>
      <c r="O53" s="15"/>
      <c r="P53" s="17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2">
      <c r="A54" s="15"/>
      <c r="B54" s="15"/>
      <c r="C54" s="15"/>
      <c r="D54" s="15"/>
      <c r="E54" s="15"/>
      <c r="F54" s="15"/>
      <c r="G54" s="15"/>
      <c r="H54" s="15"/>
      <c r="I54" s="16"/>
      <c r="J54" s="16"/>
      <c r="K54" s="16"/>
      <c r="L54" s="15"/>
      <c r="M54" s="15"/>
      <c r="N54" s="15"/>
      <c r="O54" s="15"/>
      <c r="P54" s="17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2">
      <c r="A55" s="15"/>
      <c r="B55" s="15"/>
      <c r="C55" s="15"/>
      <c r="D55" s="15"/>
      <c r="E55" s="15"/>
      <c r="F55" s="15"/>
      <c r="G55" s="15"/>
      <c r="H55" s="15"/>
      <c r="I55" s="16"/>
      <c r="J55" s="16"/>
      <c r="K55" s="16"/>
      <c r="L55" s="15"/>
      <c r="M55" s="15"/>
      <c r="N55" s="15"/>
      <c r="O55" s="15"/>
      <c r="P55" s="17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2">
      <c r="A56" s="15"/>
      <c r="B56" s="15"/>
      <c r="C56" s="15"/>
      <c r="D56" s="15"/>
      <c r="E56" s="15"/>
      <c r="F56" s="15"/>
      <c r="G56" s="15"/>
      <c r="H56" s="15"/>
      <c r="I56" s="16"/>
      <c r="J56" s="16"/>
      <c r="K56" s="16"/>
      <c r="L56" s="15"/>
      <c r="M56" s="15"/>
      <c r="N56" s="15"/>
      <c r="O56" s="15"/>
      <c r="P56" s="17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2">
      <c r="A57" s="15"/>
      <c r="B57" s="15"/>
      <c r="C57" s="15"/>
      <c r="D57" s="15"/>
      <c r="E57" s="15"/>
      <c r="F57" s="15"/>
      <c r="G57" s="15"/>
      <c r="H57" s="15"/>
      <c r="I57" s="16"/>
      <c r="J57" s="16"/>
      <c r="K57" s="16"/>
      <c r="L57" s="15"/>
      <c r="M57" s="15"/>
      <c r="N57" s="15"/>
      <c r="O57" s="15"/>
      <c r="P57" s="17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2">
      <c r="A58" s="15"/>
      <c r="B58" s="15"/>
      <c r="C58" s="15"/>
      <c r="D58" s="15"/>
      <c r="E58" s="15"/>
      <c r="F58" s="15"/>
      <c r="G58" s="15"/>
      <c r="H58" s="15"/>
      <c r="I58" s="16"/>
      <c r="J58" s="16"/>
      <c r="K58" s="16"/>
      <c r="L58" s="15"/>
      <c r="M58" s="15"/>
      <c r="N58" s="15"/>
      <c r="O58" s="15"/>
      <c r="P58" s="17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2">
      <c r="A59" s="15"/>
      <c r="B59" s="15"/>
      <c r="C59" s="15"/>
      <c r="D59" s="15"/>
      <c r="E59" s="15"/>
      <c r="F59" s="15"/>
      <c r="G59" s="15"/>
      <c r="H59" s="15"/>
      <c r="I59" s="16"/>
      <c r="J59" s="16"/>
      <c r="K59" s="16"/>
      <c r="L59" s="15"/>
      <c r="M59" s="15"/>
      <c r="N59" s="15"/>
      <c r="O59" s="15"/>
      <c r="P59" s="17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2">
      <c r="A60" s="15"/>
      <c r="B60" s="15"/>
      <c r="C60" s="15"/>
      <c r="D60" s="15"/>
      <c r="E60" s="15"/>
      <c r="F60" s="15"/>
      <c r="G60" s="15"/>
      <c r="H60" s="15"/>
      <c r="I60" s="16"/>
      <c r="J60" s="16"/>
      <c r="K60" s="16"/>
      <c r="L60" s="15"/>
      <c r="M60" s="15"/>
      <c r="N60" s="15"/>
      <c r="O60" s="15"/>
      <c r="P60" s="17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2">
      <c r="A61" s="15"/>
      <c r="B61" s="15"/>
      <c r="C61" s="15"/>
      <c r="D61" s="15"/>
      <c r="E61" s="15"/>
      <c r="F61" s="15"/>
      <c r="G61" s="15"/>
      <c r="H61" s="15"/>
      <c r="I61" s="16"/>
      <c r="J61" s="16"/>
      <c r="K61" s="16"/>
      <c r="L61" s="15"/>
      <c r="M61" s="15"/>
      <c r="N61" s="15"/>
      <c r="O61" s="15"/>
      <c r="P61" s="17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2">
      <c r="A62" s="15"/>
      <c r="B62" s="15"/>
      <c r="C62" s="15"/>
      <c r="D62" s="15"/>
      <c r="E62" s="15"/>
      <c r="F62" s="15"/>
      <c r="G62" s="15"/>
      <c r="H62" s="15"/>
      <c r="I62" s="16"/>
      <c r="J62" s="16"/>
      <c r="K62" s="16"/>
      <c r="L62" s="15"/>
      <c r="M62" s="15"/>
      <c r="N62" s="15"/>
      <c r="O62" s="15"/>
      <c r="P62" s="17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2">
      <c r="A63" s="15"/>
      <c r="B63" s="15"/>
      <c r="C63" s="15"/>
      <c r="D63" s="15"/>
      <c r="E63" s="15"/>
      <c r="F63" s="15"/>
      <c r="G63" s="15"/>
      <c r="H63" s="15"/>
      <c r="I63" s="16"/>
      <c r="J63" s="16"/>
      <c r="K63" s="16"/>
      <c r="L63" s="15"/>
      <c r="M63" s="15"/>
      <c r="N63" s="15"/>
      <c r="O63" s="15"/>
      <c r="P63" s="17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2">
      <c r="A64" s="15"/>
      <c r="B64" s="15"/>
      <c r="C64" s="15"/>
      <c r="D64" s="15"/>
      <c r="E64" s="15"/>
      <c r="F64" s="15"/>
      <c r="G64" s="15"/>
      <c r="H64" s="15"/>
      <c r="I64" s="16"/>
      <c r="J64" s="16"/>
      <c r="K64" s="16"/>
      <c r="L64" s="15"/>
      <c r="M64" s="15"/>
      <c r="N64" s="15"/>
      <c r="O64" s="15"/>
      <c r="P64" s="17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2">
      <c r="A65" s="15"/>
      <c r="B65" s="15"/>
      <c r="C65" s="15"/>
      <c r="D65" s="15"/>
      <c r="E65" s="15"/>
      <c r="F65" s="15"/>
      <c r="G65" s="15"/>
      <c r="H65" s="15"/>
      <c r="I65" s="16"/>
      <c r="J65" s="16"/>
      <c r="K65" s="16"/>
      <c r="L65" s="15"/>
      <c r="M65" s="15"/>
      <c r="N65" s="15"/>
      <c r="O65" s="15"/>
      <c r="P65" s="17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2">
      <c r="A66" s="15"/>
      <c r="B66" s="15"/>
      <c r="C66" s="15"/>
      <c r="D66" s="15"/>
      <c r="E66" s="15"/>
      <c r="F66" s="15"/>
      <c r="G66" s="15"/>
      <c r="H66" s="15"/>
      <c r="I66" s="16"/>
      <c r="J66" s="16"/>
      <c r="K66" s="16"/>
      <c r="L66" s="15"/>
      <c r="M66" s="15"/>
      <c r="N66" s="15"/>
      <c r="O66" s="15"/>
      <c r="P66" s="17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2">
      <c r="A67" s="15"/>
      <c r="B67" s="15"/>
      <c r="C67" s="15"/>
      <c r="D67" s="15"/>
      <c r="E67" s="15"/>
      <c r="F67" s="15"/>
      <c r="G67" s="15"/>
      <c r="H67" s="15"/>
      <c r="I67" s="16"/>
      <c r="J67" s="16"/>
      <c r="K67" s="16"/>
      <c r="L67" s="15"/>
      <c r="M67" s="15"/>
      <c r="N67" s="15"/>
      <c r="O67" s="15"/>
      <c r="P67" s="17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2">
      <c r="A68" s="15"/>
      <c r="B68" s="15"/>
      <c r="C68" s="15"/>
      <c r="D68" s="15"/>
      <c r="E68" s="15"/>
      <c r="F68" s="15"/>
      <c r="G68" s="15"/>
      <c r="H68" s="15"/>
      <c r="I68" s="16"/>
      <c r="J68" s="16"/>
      <c r="K68" s="16"/>
      <c r="L68" s="15"/>
      <c r="M68" s="15"/>
      <c r="N68" s="15"/>
      <c r="O68" s="15"/>
      <c r="P68" s="17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2">
      <c r="A69" s="15"/>
      <c r="B69" s="15"/>
      <c r="C69" s="15"/>
      <c r="D69" s="15"/>
      <c r="E69" s="15"/>
      <c r="F69" s="15"/>
      <c r="G69" s="15"/>
      <c r="H69" s="15"/>
      <c r="I69" s="16"/>
      <c r="J69" s="16"/>
      <c r="K69" s="16"/>
      <c r="L69" s="15"/>
      <c r="M69" s="15"/>
      <c r="N69" s="15"/>
      <c r="O69" s="15"/>
      <c r="P69" s="17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2">
      <c r="A70" s="15"/>
      <c r="B70" s="15"/>
      <c r="C70" s="15"/>
      <c r="D70" s="15"/>
      <c r="E70" s="15"/>
      <c r="F70" s="15"/>
      <c r="G70" s="15"/>
      <c r="H70" s="15"/>
      <c r="I70" s="16"/>
      <c r="J70" s="16"/>
      <c r="K70" s="16"/>
      <c r="L70" s="15"/>
      <c r="M70" s="15"/>
      <c r="N70" s="15"/>
      <c r="O70" s="15"/>
      <c r="P70" s="17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2">
      <c r="A71" s="15"/>
      <c r="B71" s="15"/>
      <c r="C71" s="15"/>
      <c r="D71" s="15"/>
      <c r="E71" s="15"/>
      <c r="F71" s="15"/>
      <c r="G71" s="15"/>
      <c r="H71" s="15"/>
      <c r="I71" s="16"/>
      <c r="J71" s="16"/>
      <c r="K71" s="16"/>
      <c r="L71" s="15"/>
      <c r="M71" s="15"/>
      <c r="N71" s="15"/>
      <c r="O71" s="15"/>
      <c r="P71" s="17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2">
      <c r="A72" s="15"/>
      <c r="B72" s="15"/>
      <c r="C72" s="15"/>
      <c r="D72" s="15"/>
      <c r="E72" s="15"/>
      <c r="F72" s="15"/>
      <c r="G72" s="15"/>
      <c r="H72" s="15"/>
      <c r="I72" s="16"/>
      <c r="J72" s="16"/>
      <c r="K72" s="16"/>
      <c r="L72" s="15"/>
      <c r="M72" s="15"/>
      <c r="N72" s="15"/>
      <c r="O72" s="15"/>
      <c r="P72" s="17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2">
      <c r="A73" s="15"/>
      <c r="B73" s="15"/>
      <c r="C73" s="15"/>
      <c r="D73" s="15"/>
      <c r="E73" s="15"/>
      <c r="F73" s="15"/>
      <c r="G73" s="15"/>
      <c r="H73" s="15"/>
      <c r="I73" s="16"/>
      <c r="J73" s="16"/>
      <c r="K73" s="16"/>
      <c r="L73" s="15"/>
      <c r="M73" s="15"/>
      <c r="N73" s="15"/>
      <c r="O73" s="15"/>
      <c r="P73" s="17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2">
      <c r="A74" s="15"/>
      <c r="B74" s="15"/>
      <c r="C74" s="15"/>
      <c r="D74" s="15"/>
      <c r="E74" s="15"/>
      <c r="F74" s="15"/>
      <c r="G74" s="15"/>
      <c r="H74" s="15"/>
      <c r="I74" s="16"/>
      <c r="J74" s="16"/>
      <c r="K74" s="16"/>
      <c r="L74" s="15"/>
      <c r="M74" s="15"/>
      <c r="N74" s="15"/>
      <c r="O74" s="15"/>
      <c r="P74" s="17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2">
      <c r="A75" s="15"/>
      <c r="B75" s="15"/>
      <c r="C75" s="15"/>
      <c r="D75" s="15"/>
      <c r="E75" s="15"/>
      <c r="F75" s="15"/>
      <c r="G75" s="15"/>
      <c r="H75" s="15"/>
      <c r="I75" s="16"/>
      <c r="J75" s="16"/>
      <c r="K75" s="16"/>
      <c r="L75" s="15"/>
      <c r="M75" s="15"/>
      <c r="N75" s="15"/>
      <c r="O75" s="15"/>
      <c r="P75" s="17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2">
      <c r="A76" s="15"/>
      <c r="B76" s="15"/>
      <c r="C76" s="15"/>
      <c r="D76" s="15"/>
      <c r="E76" s="15"/>
      <c r="F76" s="15"/>
      <c r="G76" s="15"/>
      <c r="H76" s="15"/>
      <c r="I76" s="16"/>
      <c r="J76" s="16"/>
      <c r="K76" s="16"/>
      <c r="L76" s="15"/>
      <c r="M76" s="15"/>
      <c r="N76" s="15"/>
      <c r="O76" s="15"/>
      <c r="P76" s="17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2">
      <c r="A77" s="15"/>
      <c r="B77" s="15"/>
      <c r="C77" s="15"/>
      <c r="D77" s="15"/>
      <c r="E77" s="15"/>
      <c r="F77" s="15"/>
      <c r="G77" s="15"/>
      <c r="H77" s="15"/>
      <c r="I77" s="16"/>
      <c r="J77" s="16"/>
      <c r="K77" s="16"/>
      <c r="L77" s="15"/>
      <c r="M77" s="15"/>
      <c r="N77" s="15"/>
      <c r="O77" s="15"/>
      <c r="P77" s="17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2">
      <c r="A78" s="15"/>
      <c r="B78" s="15"/>
      <c r="C78" s="15"/>
      <c r="D78" s="15"/>
      <c r="E78" s="15"/>
      <c r="F78" s="15"/>
      <c r="G78" s="15"/>
      <c r="H78" s="15"/>
      <c r="I78" s="16"/>
      <c r="J78" s="16"/>
      <c r="K78" s="16"/>
      <c r="L78" s="15"/>
      <c r="M78" s="15"/>
      <c r="N78" s="15"/>
      <c r="O78" s="15"/>
      <c r="P78" s="17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2">
      <c r="A79" s="15"/>
      <c r="B79" s="15"/>
      <c r="C79" s="15"/>
      <c r="D79" s="15"/>
      <c r="E79" s="15"/>
      <c r="F79" s="15"/>
      <c r="G79" s="15"/>
      <c r="H79" s="15"/>
      <c r="I79" s="16"/>
      <c r="J79" s="16"/>
      <c r="K79" s="16"/>
      <c r="L79" s="15"/>
      <c r="M79" s="15"/>
      <c r="N79" s="15"/>
      <c r="O79" s="15"/>
      <c r="P79" s="17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2">
      <c r="A80" s="15"/>
      <c r="B80" s="15"/>
      <c r="C80" s="15"/>
      <c r="D80" s="15"/>
      <c r="E80" s="15"/>
      <c r="F80" s="15"/>
      <c r="G80" s="15"/>
      <c r="H80" s="15"/>
      <c r="I80" s="16"/>
      <c r="J80" s="16"/>
      <c r="K80" s="16"/>
      <c r="L80" s="15"/>
      <c r="M80" s="15"/>
      <c r="N80" s="15"/>
      <c r="O80" s="15"/>
      <c r="P80" s="17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2">
      <c r="A81" s="15"/>
      <c r="B81" s="15"/>
      <c r="C81" s="15"/>
      <c r="D81" s="15"/>
      <c r="E81" s="15"/>
      <c r="F81" s="15"/>
      <c r="G81" s="15"/>
      <c r="H81" s="15"/>
      <c r="I81" s="16"/>
      <c r="J81" s="16"/>
      <c r="K81" s="16"/>
      <c r="L81" s="15"/>
      <c r="M81" s="15"/>
      <c r="N81" s="15"/>
      <c r="O81" s="15"/>
      <c r="P81" s="17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2">
      <c r="A82" s="15"/>
      <c r="B82" s="15"/>
      <c r="C82" s="15"/>
      <c r="D82" s="15"/>
      <c r="E82" s="15"/>
      <c r="F82" s="15"/>
      <c r="G82" s="15"/>
      <c r="H82" s="15"/>
      <c r="I82" s="16"/>
      <c r="J82" s="16"/>
      <c r="K82" s="16"/>
      <c r="L82" s="15"/>
      <c r="M82" s="15"/>
      <c r="N82" s="15"/>
      <c r="O82" s="15"/>
      <c r="P82" s="17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2">
      <c r="A83" s="15"/>
      <c r="B83" s="15"/>
      <c r="C83" s="15"/>
      <c r="D83" s="15"/>
      <c r="E83" s="15"/>
      <c r="F83" s="15"/>
      <c r="G83" s="15"/>
      <c r="H83" s="15"/>
      <c r="I83" s="16"/>
      <c r="J83" s="16"/>
      <c r="K83" s="16"/>
      <c r="L83" s="15"/>
      <c r="M83" s="15"/>
      <c r="N83" s="15"/>
      <c r="O83" s="15"/>
      <c r="P83" s="17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2">
      <c r="A84" s="15"/>
      <c r="B84" s="15"/>
      <c r="C84" s="15"/>
      <c r="D84" s="15"/>
      <c r="E84" s="15"/>
      <c r="F84" s="15"/>
      <c r="G84" s="15"/>
      <c r="H84" s="15"/>
      <c r="I84" s="16"/>
      <c r="J84" s="16"/>
      <c r="K84" s="16"/>
      <c r="L84" s="15"/>
      <c r="M84" s="15"/>
      <c r="N84" s="15"/>
      <c r="O84" s="15"/>
      <c r="P84" s="17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2">
      <c r="A85" s="15"/>
      <c r="B85" s="15"/>
      <c r="C85" s="15"/>
      <c r="D85" s="15"/>
      <c r="E85" s="15"/>
      <c r="F85" s="15"/>
      <c r="G85" s="15"/>
      <c r="H85" s="15"/>
      <c r="I85" s="16"/>
      <c r="J85" s="16"/>
      <c r="K85" s="16"/>
      <c r="L85" s="15"/>
      <c r="M85" s="15"/>
      <c r="N85" s="15"/>
      <c r="O85" s="15"/>
      <c r="P85" s="17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2">
      <c r="A86" s="15"/>
      <c r="B86" s="15"/>
      <c r="C86" s="15"/>
      <c r="D86" s="15"/>
      <c r="E86" s="15"/>
      <c r="F86" s="15"/>
      <c r="G86" s="15"/>
      <c r="H86" s="15"/>
      <c r="I86" s="16"/>
      <c r="J86" s="16"/>
      <c r="K86" s="16"/>
      <c r="L86" s="15"/>
      <c r="M86" s="15"/>
      <c r="N86" s="15"/>
      <c r="O86" s="15"/>
      <c r="P86" s="17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2">
      <c r="A87" s="15"/>
      <c r="B87" s="15"/>
      <c r="C87" s="15"/>
      <c r="D87" s="15"/>
      <c r="E87" s="15"/>
      <c r="F87" s="15"/>
      <c r="G87" s="15"/>
      <c r="H87" s="15"/>
      <c r="I87" s="16"/>
      <c r="J87" s="16"/>
      <c r="K87" s="16"/>
      <c r="L87" s="15"/>
      <c r="M87" s="15"/>
      <c r="N87" s="15"/>
      <c r="O87" s="15"/>
      <c r="P87" s="17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2">
      <c r="A88" s="15"/>
      <c r="B88" s="15"/>
      <c r="C88" s="15"/>
      <c r="D88" s="15"/>
      <c r="E88" s="15"/>
      <c r="F88" s="15"/>
      <c r="G88" s="15"/>
      <c r="H88" s="15"/>
      <c r="I88" s="16"/>
      <c r="J88" s="16"/>
      <c r="K88" s="16"/>
      <c r="L88" s="15"/>
      <c r="M88" s="15"/>
      <c r="N88" s="15"/>
      <c r="O88" s="15"/>
      <c r="P88" s="17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2">
      <c r="A89" s="15"/>
      <c r="B89" s="15"/>
      <c r="C89" s="15"/>
      <c r="D89" s="15"/>
      <c r="E89" s="15"/>
      <c r="F89" s="15"/>
      <c r="G89" s="15"/>
      <c r="H89" s="15"/>
      <c r="I89" s="16"/>
      <c r="J89" s="16"/>
      <c r="K89" s="16"/>
      <c r="L89" s="15"/>
      <c r="M89" s="15"/>
      <c r="N89" s="15"/>
      <c r="O89" s="15"/>
      <c r="P89" s="17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2">
      <c r="A90" s="15"/>
      <c r="B90" s="15"/>
      <c r="C90" s="15"/>
      <c r="D90" s="15"/>
      <c r="E90" s="15"/>
      <c r="F90" s="15"/>
      <c r="G90" s="15"/>
      <c r="H90" s="15"/>
      <c r="I90" s="16"/>
      <c r="J90" s="16"/>
      <c r="K90" s="16"/>
      <c r="L90" s="15"/>
      <c r="M90" s="15"/>
      <c r="N90" s="15"/>
      <c r="O90" s="15"/>
      <c r="P90" s="17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2">
      <c r="A91" s="15"/>
      <c r="B91" s="15"/>
      <c r="C91" s="15"/>
      <c r="D91" s="15"/>
      <c r="E91" s="15"/>
      <c r="F91" s="15"/>
      <c r="G91" s="15"/>
      <c r="H91" s="15"/>
      <c r="I91" s="16"/>
      <c r="J91" s="16"/>
      <c r="K91" s="16"/>
      <c r="L91" s="15"/>
      <c r="M91" s="15"/>
      <c r="N91" s="15"/>
      <c r="O91" s="15"/>
      <c r="P91" s="17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2">
      <c r="A92" s="15"/>
      <c r="B92" s="15"/>
      <c r="C92" s="15"/>
      <c r="D92" s="15"/>
      <c r="E92" s="15"/>
      <c r="F92" s="15"/>
      <c r="G92" s="15"/>
      <c r="H92" s="15"/>
      <c r="I92" s="16"/>
      <c r="J92" s="16"/>
      <c r="K92" s="16"/>
      <c r="L92" s="15"/>
      <c r="M92" s="15"/>
      <c r="N92" s="15"/>
      <c r="O92" s="15"/>
      <c r="P92" s="17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2">
      <c r="A93" s="15"/>
      <c r="B93" s="15"/>
      <c r="C93" s="15"/>
      <c r="D93" s="15"/>
      <c r="E93" s="15"/>
      <c r="F93" s="15"/>
      <c r="G93" s="15"/>
      <c r="H93" s="15"/>
      <c r="I93" s="16"/>
      <c r="J93" s="16"/>
      <c r="K93" s="16"/>
      <c r="L93" s="15"/>
      <c r="M93" s="15"/>
      <c r="N93" s="15"/>
      <c r="O93" s="15"/>
      <c r="P93" s="17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2">
      <c r="A94" s="15"/>
      <c r="B94" s="15"/>
      <c r="C94" s="15"/>
      <c r="D94" s="15"/>
      <c r="E94" s="15"/>
      <c r="F94" s="15"/>
      <c r="G94" s="15"/>
      <c r="H94" s="15"/>
      <c r="I94" s="16"/>
      <c r="J94" s="16"/>
      <c r="K94" s="16"/>
      <c r="L94" s="15"/>
      <c r="M94" s="15"/>
      <c r="N94" s="15"/>
      <c r="O94" s="15"/>
      <c r="P94" s="17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2">
      <c r="A95" s="15"/>
      <c r="B95" s="15"/>
      <c r="C95" s="15"/>
      <c r="D95" s="15"/>
      <c r="E95" s="15"/>
      <c r="F95" s="15"/>
      <c r="G95" s="15"/>
      <c r="H95" s="15"/>
      <c r="I95" s="16"/>
      <c r="J95" s="16"/>
      <c r="K95" s="16"/>
      <c r="L95" s="15"/>
      <c r="M95" s="15"/>
      <c r="N95" s="15"/>
      <c r="O95" s="15"/>
      <c r="P95" s="17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2">
      <c r="A96" s="15"/>
      <c r="B96" s="15"/>
      <c r="C96" s="15"/>
      <c r="D96" s="15"/>
      <c r="E96" s="15"/>
      <c r="F96" s="15"/>
      <c r="G96" s="15"/>
      <c r="H96" s="15"/>
      <c r="I96" s="16"/>
      <c r="J96" s="16"/>
      <c r="K96" s="16"/>
      <c r="L96" s="15"/>
      <c r="M96" s="15"/>
      <c r="N96" s="15"/>
      <c r="O96" s="15"/>
      <c r="P96" s="17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2">
      <c r="A97" s="15"/>
      <c r="B97" s="15"/>
      <c r="C97" s="15"/>
      <c r="D97" s="15"/>
      <c r="E97" s="15"/>
      <c r="F97" s="15"/>
      <c r="G97" s="15"/>
      <c r="H97" s="15"/>
      <c r="I97" s="16"/>
      <c r="J97" s="16"/>
      <c r="K97" s="16"/>
      <c r="L97" s="15"/>
      <c r="M97" s="15"/>
      <c r="N97" s="15"/>
      <c r="O97" s="15"/>
      <c r="P97" s="17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2">
      <c r="A98" s="15"/>
      <c r="B98" s="15"/>
      <c r="C98" s="15"/>
      <c r="D98" s="15"/>
      <c r="E98" s="15"/>
      <c r="F98" s="15"/>
      <c r="G98" s="15"/>
      <c r="H98" s="15"/>
      <c r="I98" s="16"/>
      <c r="J98" s="16"/>
      <c r="K98" s="16"/>
      <c r="L98" s="15"/>
      <c r="M98" s="15"/>
      <c r="N98" s="15"/>
      <c r="O98" s="15"/>
      <c r="P98" s="17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2">
      <c r="A99" s="15"/>
      <c r="B99" s="15"/>
      <c r="C99" s="15"/>
      <c r="D99" s="15"/>
      <c r="E99" s="15"/>
      <c r="F99" s="15"/>
      <c r="G99" s="15"/>
      <c r="H99" s="15"/>
      <c r="I99" s="16"/>
      <c r="J99" s="16"/>
      <c r="K99" s="16"/>
      <c r="L99" s="15"/>
      <c r="M99" s="15"/>
      <c r="N99" s="15"/>
      <c r="O99" s="15"/>
      <c r="P99" s="17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2">
      <c r="A100" s="15"/>
      <c r="B100" s="15"/>
      <c r="C100" s="15"/>
      <c r="D100" s="15"/>
      <c r="E100" s="15"/>
      <c r="F100" s="15"/>
      <c r="G100" s="15"/>
      <c r="H100" s="15"/>
      <c r="I100" s="16"/>
      <c r="J100" s="16"/>
      <c r="K100" s="16"/>
      <c r="L100" s="15"/>
      <c r="M100" s="15"/>
      <c r="N100" s="15"/>
      <c r="O100" s="15"/>
      <c r="P100" s="17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2">
      <c r="A101" s="15"/>
      <c r="B101" s="15"/>
      <c r="C101" s="15"/>
      <c r="D101" s="15"/>
      <c r="E101" s="15"/>
      <c r="F101" s="15"/>
      <c r="G101" s="15"/>
      <c r="H101" s="15"/>
      <c r="I101" s="16"/>
      <c r="J101" s="16"/>
      <c r="K101" s="16"/>
      <c r="L101" s="15"/>
      <c r="M101" s="15"/>
      <c r="N101" s="15"/>
      <c r="O101" s="15"/>
      <c r="P101" s="17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2">
      <c r="A102" s="15"/>
      <c r="B102" s="15"/>
      <c r="C102" s="15"/>
      <c r="D102" s="15"/>
      <c r="E102" s="15"/>
      <c r="F102" s="15"/>
      <c r="G102" s="15"/>
      <c r="H102" s="15"/>
      <c r="I102" s="16"/>
      <c r="J102" s="16"/>
      <c r="K102" s="16"/>
      <c r="L102" s="15"/>
      <c r="M102" s="15"/>
      <c r="N102" s="15"/>
      <c r="O102" s="15"/>
      <c r="P102" s="17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2">
      <c r="A103" s="15"/>
      <c r="B103" s="15"/>
      <c r="C103" s="15"/>
      <c r="D103" s="15"/>
      <c r="E103" s="15"/>
      <c r="F103" s="15"/>
      <c r="G103" s="15"/>
      <c r="H103" s="15"/>
      <c r="I103" s="16"/>
      <c r="J103" s="16"/>
      <c r="K103" s="16"/>
      <c r="L103" s="15"/>
      <c r="M103" s="15"/>
      <c r="N103" s="15"/>
      <c r="O103" s="15"/>
      <c r="P103" s="17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2">
      <c r="A104" s="15"/>
      <c r="B104" s="15"/>
      <c r="C104" s="15"/>
      <c r="D104" s="15"/>
      <c r="E104" s="15"/>
      <c r="F104" s="15"/>
      <c r="G104" s="15"/>
      <c r="H104" s="15"/>
      <c r="I104" s="16"/>
      <c r="J104" s="16"/>
      <c r="K104" s="16"/>
      <c r="L104" s="15"/>
      <c r="M104" s="15"/>
      <c r="N104" s="15"/>
      <c r="O104" s="15"/>
      <c r="P104" s="17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2">
      <c r="A105" s="15"/>
      <c r="B105" s="15"/>
      <c r="C105" s="15"/>
      <c r="D105" s="15"/>
      <c r="E105" s="15"/>
      <c r="F105" s="15"/>
      <c r="G105" s="15"/>
      <c r="H105" s="15"/>
      <c r="I105" s="16"/>
      <c r="J105" s="16"/>
      <c r="K105" s="16"/>
      <c r="L105" s="15"/>
      <c r="M105" s="15"/>
      <c r="N105" s="15"/>
      <c r="O105" s="15"/>
      <c r="P105" s="17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2">
      <c r="A106" s="15"/>
      <c r="B106" s="15"/>
      <c r="C106" s="15"/>
      <c r="D106" s="15"/>
      <c r="E106" s="15"/>
      <c r="F106" s="15"/>
      <c r="G106" s="15"/>
      <c r="H106" s="15"/>
      <c r="I106" s="16"/>
      <c r="J106" s="16"/>
      <c r="K106" s="16"/>
      <c r="L106" s="15"/>
      <c r="M106" s="15"/>
      <c r="N106" s="15"/>
      <c r="O106" s="15"/>
      <c r="P106" s="17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2">
      <c r="A107" s="15"/>
      <c r="B107" s="15"/>
      <c r="C107" s="15"/>
      <c r="D107" s="15"/>
      <c r="E107" s="15"/>
      <c r="F107" s="15"/>
      <c r="G107" s="15"/>
      <c r="H107" s="15"/>
      <c r="I107" s="16"/>
      <c r="J107" s="16"/>
      <c r="K107" s="16"/>
      <c r="L107" s="15"/>
      <c r="M107" s="15"/>
      <c r="N107" s="15"/>
      <c r="O107" s="15"/>
      <c r="P107" s="17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2">
      <c r="A108" s="15"/>
      <c r="B108" s="15"/>
      <c r="C108" s="15"/>
      <c r="D108" s="15"/>
      <c r="E108" s="15"/>
      <c r="F108" s="15"/>
      <c r="G108" s="15"/>
      <c r="H108" s="15"/>
      <c r="I108" s="16"/>
      <c r="J108" s="16"/>
      <c r="K108" s="16"/>
      <c r="L108" s="15"/>
      <c r="M108" s="15"/>
      <c r="N108" s="15"/>
      <c r="O108" s="15"/>
      <c r="P108" s="17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2">
      <c r="A109" s="15"/>
      <c r="B109" s="15"/>
      <c r="C109" s="15"/>
      <c r="D109" s="15"/>
      <c r="E109" s="15"/>
      <c r="F109" s="15"/>
      <c r="G109" s="15"/>
      <c r="H109" s="15"/>
      <c r="I109" s="16"/>
      <c r="J109" s="16"/>
      <c r="K109" s="16"/>
      <c r="L109" s="15"/>
      <c r="M109" s="15"/>
      <c r="N109" s="15"/>
      <c r="O109" s="15"/>
      <c r="P109" s="17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2">
      <c r="A110" s="15"/>
      <c r="B110" s="15"/>
      <c r="C110" s="15"/>
      <c r="D110" s="15"/>
      <c r="E110" s="15"/>
      <c r="F110" s="15"/>
      <c r="G110" s="15"/>
      <c r="H110" s="15"/>
      <c r="I110" s="16"/>
      <c r="J110" s="16"/>
      <c r="K110" s="16"/>
      <c r="L110" s="15"/>
      <c r="M110" s="15"/>
      <c r="N110" s="15"/>
      <c r="O110" s="15"/>
      <c r="P110" s="17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2">
      <c r="A111" s="15"/>
      <c r="B111" s="15"/>
      <c r="C111" s="15"/>
      <c r="D111" s="15"/>
      <c r="E111" s="15"/>
      <c r="F111" s="15"/>
      <c r="G111" s="15"/>
      <c r="H111" s="15"/>
      <c r="I111" s="16"/>
      <c r="J111" s="16"/>
      <c r="K111" s="16"/>
      <c r="L111" s="15"/>
      <c r="M111" s="15"/>
      <c r="N111" s="15"/>
      <c r="O111" s="15"/>
      <c r="P111" s="17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2">
      <c r="A112" s="15"/>
      <c r="B112" s="15"/>
      <c r="C112" s="15"/>
      <c r="D112" s="15"/>
      <c r="E112" s="15"/>
      <c r="F112" s="15"/>
      <c r="G112" s="15"/>
      <c r="H112" s="15"/>
      <c r="I112" s="16"/>
      <c r="J112" s="16"/>
      <c r="K112" s="16"/>
      <c r="L112" s="15"/>
      <c r="M112" s="15"/>
      <c r="N112" s="15"/>
      <c r="O112" s="15"/>
      <c r="P112" s="17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2">
      <c r="A113" s="15"/>
      <c r="B113" s="15"/>
      <c r="C113" s="15"/>
      <c r="D113" s="15"/>
      <c r="E113" s="15"/>
      <c r="F113" s="15"/>
      <c r="G113" s="15"/>
      <c r="H113" s="15"/>
      <c r="I113" s="16"/>
      <c r="J113" s="16"/>
      <c r="K113" s="16"/>
      <c r="L113" s="15"/>
      <c r="M113" s="15"/>
      <c r="N113" s="15"/>
      <c r="O113" s="15"/>
      <c r="P113" s="17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2">
      <c r="A114" s="15"/>
      <c r="B114" s="15"/>
      <c r="C114" s="15"/>
      <c r="D114" s="15"/>
      <c r="E114" s="15"/>
      <c r="F114" s="15"/>
      <c r="G114" s="15"/>
      <c r="H114" s="15"/>
      <c r="I114" s="16"/>
      <c r="J114" s="16"/>
      <c r="K114" s="16"/>
      <c r="L114" s="15"/>
      <c r="M114" s="15"/>
      <c r="N114" s="15"/>
      <c r="O114" s="15"/>
      <c r="P114" s="17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2">
      <c r="A115" s="15"/>
      <c r="B115" s="15"/>
      <c r="C115" s="15"/>
      <c r="D115" s="15"/>
      <c r="E115" s="15"/>
      <c r="F115" s="15"/>
      <c r="G115" s="15"/>
      <c r="H115" s="15"/>
      <c r="I115" s="16"/>
      <c r="J115" s="16"/>
      <c r="K115" s="16"/>
      <c r="L115" s="15"/>
      <c r="M115" s="15"/>
      <c r="N115" s="15"/>
      <c r="O115" s="15"/>
      <c r="P115" s="17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2">
      <c r="A116" s="15"/>
      <c r="B116" s="15"/>
      <c r="C116" s="15"/>
      <c r="D116" s="15"/>
      <c r="E116" s="15"/>
      <c r="F116" s="15"/>
      <c r="G116" s="15"/>
      <c r="H116" s="15"/>
      <c r="I116" s="16"/>
      <c r="J116" s="16"/>
      <c r="K116" s="16"/>
      <c r="L116" s="15"/>
      <c r="M116" s="15"/>
      <c r="N116" s="15"/>
      <c r="O116" s="15"/>
      <c r="P116" s="17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2">
      <c r="A117" s="15"/>
      <c r="B117" s="15"/>
      <c r="C117" s="15"/>
      <c r="D117" s="15"/>
      <c r="E117" s="15"/>
      <c r="F117" s="15"/>
      <c r="G117" s="15"/>
      <c r="H117" s="15"/>
      <c r="I117" s="16"/>
      <c r="J117" s="16"/>
      <c r="K117" s="16"/>
      <c r="L117" s="15"/>
      <c r="M117" s="15"/>
      <c r="N117" s="15"/>
      <c r="O117" s="15"/>
      <c r="P117" s="17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2">
      <c r="A118" s="15"/>
      <c r="B118" s="15"/>
      <c r="C118" s="15"/>
      <c r="D118" s="15"/>
      <c r="E118" s="15"/>
      <c r="F118" s="15"/>
      <c r="G118" s="15"/>
      <c r="H118" s="15"/>
      <c r="I118" s="16"/>
      <c r="J118" s="16"/>
      <c r="K118" s="16"/>
      <c r="L118" s="15"/>
      <c r="M118" s="15"/>
      <c r="N118" s="15"/>
      <c r="O118" s="15"/>
      <c r="P118" s="17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2">
      <c r="A119" s="15"/>
      <c r="B119" s="15"/>
      <c r="C119" s="15"/>
      <c r="D119" s="15"/>
      <c r="E119" s="15"/>
      <c r="F119" s="15"/>
      <c r="G119" s="15"/>
      <c r="H119" s="15"/>
      <c r="I119" s="16"/>
      <c r="J119" s="16"/>
      <c r="K119" s="16"/>
      <c r="L119" s="15"/>
      <c r="M119" s="15"/>
      <c r="N119" s="15"/>
      <c r="O119" s="15"/>
      <c r="P119" s="17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2">
      <c r="A120" s="15"/>
      <c r="B120" s="15"/>
      <c r="C120" s="15"/>
      <c r="D120" s="15"/>
      <c r="E120" s="15"/>
      <c r="F120" s="15"/>
      <c r="G120" s="15"/>
      <c r="H120" s="15"/>
      <c r="I120" s="16"/>
      <c r="J120" s="16"/>
      <c r="K120" s="16"/>
      <c r="L120" s="15"/>
      <c r="M120" s="15"/>
      <c r="N120" s="15"/>
      <c r="O120" s="15"/>
      <c r="P120" s="17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2">
      <c r="A121" s="15"/>
      <c r="B121" s="15"/>
      <c r="C121" s="15"/>
      <c r="D121" s="15"/>
      <c r="E121" s="15"/>
      <c r="F121" s="15"/>
      <c r="G121" s="15"/>
      <c r="H121" s="15"/>
      <c r="I121" s="16"/>
      <c r="J121" s="16"/>
      <c r="K121" s="16"/>
      <c r="L121" s="15"/>
      <c r="M121" s="15"/>
      <c r="N121" s="15"/>
      <c r="O121" s="15"/>
      <c r="P121" s="17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2">
      <c r="A122" s="15"/>
      <c r="B122" s="15"/>
      <c r="C122" s="15"/>
      <c r="D122" s="15"/>
      <c r="E122" s="15"/>
      <c r="F122" s="15"/>
      <c r="G122" s="15"/>
      <c r="H122" s="15"/>
      <c r="I122" s="16"/>
      <c r="J122" s="16"/>
      <c r="K122" s="16"/>
      <c r="L122" s="15"/>
      <c r="M122" s="15"/>
      <c r="N122" s="15"/>
      <c r="O122" s="15"/>
      <c r="P122" s="17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2">
      <c r="A123" s="15"/>
      <c r="B123" s="15"/>
      <c r="C123" s="15"/>
      <c r="D123" s="15"/>
      <c r="E123" s="15"/>
      <c r="F123" s="15"/>
      <c r="G123" s="15"/>
      <c r="H123" s="15"/>
      <c r="I123" s="16"/>
      <c r="J123" s="16"/>
      <c r="K123" s="16"/>
      <c r="L123" s="15"/>
      <c r="M123" s="15"/>
      <c r="N123" s="15"/>
      <c r="O123" s="15"/>
      <c r="P123" s="17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2">
      <c r="A124" s="15"/>
      <c r="B124" s="15"/>
      <c r="C124" s="15"/>
      <c r="D124" s="15"/>
      <c r="E124" s="15"/>
      <c r="F124" s="15"/>
      <c r="G124" s="15"/>
      <c r="H124" s="15"/>
      <c r="I124" s="16"/>
      <c r="J124" s="16"/>
      <c r="K124" s="16"/>
      <c r="L124" s="15"/>
      <c r="M124" s="15"/>
      <c r="N124" s="15"/>
      <c r="O124" s="15"/>
      <c r="P124" s="17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2">
      <c r="A125" s="15"/>
      <c r="B125" s="15"/>
      <c r="C125" s="15"/>
      <c r="D125" s="15"/>
      <c r="E125" s="15"/>
      <c r="F125" s="15"/>
      <c r="G125" s="15"/>
      <c r="H125" s="15"/>
      <c r="I125" s="16"/>
      <c r="J125" s="16"/>
      <c r="K125" s="16"/>
      <c r="L125" s="15"/>
      <c r="M125" s="15"/>
      <c r="N125" s="15"/>
      <c r="O125" s="15"/>
      <c r="P125" s="17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2">
      <c r="A126" s="15"/>
      <c r="B126" s="15"/>
      <c r="C126" s="15"/>
      <c r="D126" s="15"/>
      <c r="E126" s="15"/>
      <c r="F126" s="15"/>
      <c r="G126" s="15"/>
      <c r="H126" s="15"/>
      <c r="I126" s="16"/>
      <c r="J126" s="16"/>
      <c r="K126" s="16"/>
      <c r="L126" s="15"/>
      <c r="M126" s="15"/>
      <c r="N126" s="15"/>
      <c r="O126" s="15"/>
      <c r="P126" s="17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2">
      <c r="A127" s="15"/>
      <c r="B127" s="15"/>
      <c r="C127" s="15"/>
      <c r="D127" s="15"/>
      <c r="E127" s="15"/>
      <c r="F127" s="15"/>
      <c r="G127" s="15"/>
      <c r="H127" s="15"/>
      <c r="I127" s="16"/>
      <c r="J127" s="16"/>
      <c r="K127" s="16"/>
      <c r="L127" s="15"/>
      <c r="M127" s="15"/>
      <c r="N127" s="15"/>
      <c r="O127" s="15"/>
      <c r="P127" s="17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2">
      <c r="A128" s="15"/>
      <c r="B128" s="15"/>
      <c r="C128" s="15"/>
      <c r="D128" s="15"/>
      <c r="E128" s="15"/>
      <c r="F128" s="15"/>
      <c r="G128" s="15"/>
      <c r="H128" s="15"/>
      <c r="I128" s="16"/>
      <c r="J128" s="16"/>
      <c r="K128" s="16"/>
      <c r="L128" s="15"/>
      <c r="M128" s="15"/>
      <c r="N128" s="15"/>
      <c r="O128" s="15"/>
      <c r="P128" s="17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2">
      <c r="A129" s="15"/>
      <c r="B129" s="15"/>
      <c r="C129" s="15"/>
      <c r="D129" s="15"/>
      <c r="E129" s="15"/>
      <c r="F129" s="15"/>
      <c r="G129" s="15"/>
      <c r="H129" s="15"/>
      <c r="I129" s="16"/>
      <c r="J129" s="16"/>
      <c r="K129" s="16"/>
      <c r="L129" s="15"/>
      <c r="M129" s="15"/>
      <c r="N129" s="15"/>
      <c r="O129" s="15"/>
      <c r="P129" s="17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2">
      <c r="A130" s="15"/>
      <c r="B130" s="15"/>
      <c r="C130" s="15"/>
      <c r="D130" s="15"/>
      <c r="E130" s="15"/>
      <c r="F130" s="15"/>
      <c r="G130" s="15"/>
      <c r="H130" s="15"/>
      <c r="I130" s="16"/>
      <c r="J130" s="16"/>
      <c r="K130" s="16"/>
      <c r="L130" s="15"/>
      <c r="M130" s="15"/>
      <c r="N130" s="15"/>
      <c r="O130" s="15"/>
      <c r="P130" s="17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2">
      <c r="A131" s="15"/>
      <c r="B131" s="15"/>
      <c r="C131" s="15"/>
      <c r="D131" s="15"/>
      <c r="E131" s="15"/>
      <c r="F131" s="15"/>
      <c r="G131" s="15"/>
      <c r="H131" s="15"/>
      <c r="I131" s="16"/>
      <c r="J131" s="16"/>
      <c r="K131" s="16"/>
      <c r="L131" s="15"/>
      <c r="M131" s="15"/>
      <c r="N131" s="15"/>
      <c r="O131" s="15"/>
      <c r="P131" s="17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2">
      <c r="A132" s="15"/>
      <c r="B132" s="15"/>
      <c r="C132" s="15"/>
      <c r="D132" s="15"/>
      <c r="E132" s="15"/>
      <c r="F132" s="15"/>
      <c r="G132" s="15"/>
      <c r="H132" s="15"/>
      <c r="I132" s="16"/>
      <c r="J132" s="16"/>
      <c r="K132" s="16"/>
      <c r="L132" s="15"/>
      <c r="M132" s="15"/>
      <c r="N132" s="15"/>
      <c r="O132" s="15"/>
      <c r="P132" s="17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2">
      <c r="A133" s="15"/>
      <c r="B133" s="15"/>
      <c r="C133" s="15"/>
      <c r="D133" s="15"/>
      <c r="E133" s="15"/>
      <c r="F133" s="15"/>
      <c r="G133" s="15"/>
      <c r="H133" s="15"/>
      <c r="I133" s="16"/>
      <c r="J133" s="16"/>
      <c r="K133" s="16"/>
      <c r="L133" s="15"/>
      <c r="M133" s="15"/>
      <c r="N133" s="15"/>
      <c r="O133" s="15"/>
      <c r="P133" s="17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2">
      <c r="A134" s="15"/>
      <c r="B134" s="15"/>
      <c r="C134" s="15"/>
      <c r="D134" s="15"/>
      <c r="E134" s="15"/>
      <c r="F134" s="15"/>
      <c r="G134" s="15"/>
      <c r="H134" s="15"/>
      <c r="I134" s="16"/>
      <c r="J134" s="16"/>
      <c r="K134" s="16"/>
      <c r="L134" s="15"/>
      <c r="M134" s="15"/>
      <c r="N134" s="15"/>
      <c r="O134" s="15"/>
      <c r="P134" s="17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2">
      <c r="A135" s="15"/>
      <c r="B135" s="15"/>
      <c r="C135" s="15"/>
      <c r="D135" s="15"/>
      <c r="E135" s="15"/>
      <c r="F135" s="15"/>
      <c r="G135" s="15"/>
      <c r="H135" s="15"/>
      <c r="I135" s="16"/>
      <c r="J135" s="16"/>
      <c r="K135" s="16"/>
      <c r="L135" s="15"/>
      <c r="M135" s="15"/>
      <c r="N135" s="15"/>
      <c r="O135" s="15"/>
      <c r="P135" s="17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2">
      <c r="A136" s="15"/>
      <c r="B136" s="15"/>
      <c r="C136" s="15"/>
      <c r="D136" s="15"/>
      <c r="E136" s="15"/>
      <c r="F136" s="15"/>
      <c r="G136" s="15"/>
      <c r="H136" s="15"/>
      <c r="I136" s="16"/>
      <c r="J136" s="16"/>
      <c r="K136" s="16"/>
      <c r="L136" s="15"/>
      <c r="M136" s="15"/>
      <c r="N136" s="15"/>
      <c r="O136" s="15"/>
      <c r="P136" s="17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2">
      <c r="A137" s="15"/>
      <c r="B137" s="15"/>
      <c r="C137" s="15"/>
      <c r="D137" s="15"/>
      <c r="E137" s="15"/>
      <c r="F137" s="15"/>
      <c r="G137" s="15"/>
      <c r="H137" s="15"/>
      <c r="I137" s="16"/>
      <c r="J137" s="16"/>
      <c r="K137" s="16"/>
      <c r="L137" s="15"/>
      <c r="M137" s="15"/>
      <c r="N137" s="15"/>
      <c r="O137" s="15"/>
      <c r="P137" s="17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2">
      <c r="A138" s="15"/>
      <c r="B138" s="15"/>
      <c r="C138" s="15"/>
      <c r="D138" s="15"/>
      <c r="E138" s="15"/>
      <c r="F138" s="15"/>
      <c r="G138" s="15"/>
      <c r="H138" s="15"/>
      <c r="I138" s="16"/>
      <c r="J138" s="16"/>
      <c r="K138" s="16"/>
      <c r="L138" s="15"/>
      <c r="M138" s="15"/>
      <c r="N138" s="15"/>
      <c r="O138" s="15"/>
      <c r="P138" s="17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2">
      <c r="A139" s="15"/>
      <c r="B139" s="15"/>
      <c r="C139" s="15"/>
      <c r="D139" s="15"/>
      <c r="E139" s="15"/>
      <c r="F139" s="15"/>
      <c r="G139" s="15"/>
      <c r="H139" s="15"/>
      <c r="I139" s="16"/>
      <c r="J139" s="16"/>
      <c r="K139" s="16"/>
      <c r="L139" s="15"/>
      <c r="M139" s="15"/>
      <c r="N139" s="15"/>
      <c r="O139" s="15"/>
      <c r="P139" s="17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2">
      <c r="A140" s="15"/>
      <c r="B140" s="15"/>
      <c r="C140" s="15"/>
      <c r="D140" s="15"/>
      <c r="E140" s="15"/>
      <c r="F140" s="15"/>
      <c r="G140" s="15"/>
      <c r="H140" s="15"/>
      <c r="I140" s="16"/>
      <c r="J140" s="16"/>
      <c r="K140" s="16"/>
      <c r="L140" s="15"/>
      <c r="M140" s="15"/>
      <c r="N140" s="15"/>
      <c r="O140" s="15"/>
      <c r="P140" s="17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2">
      <c r="A141" s="15"/>
      <c r="B141" s="15"/>
      <c r="C141" s="15"/>
      <c r="D141" s="15"/>
      <c r="E141" s="15"/>
      <c r="F141" s="15"/>
      <c r="G141" s="15"/>
      <c r="H141" s="15"/>
      <c r="I141" s="16"/>
      <c r="J141" s="16"/>
      <c r="K141" s="16"/>
      <c r="L141" s="15"/>
      <c r="M141" s="15"/>
      <c r="N141" s="15"/>
      <c r="O141" s="15"/>
      <c r="P141" s="17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2">
      <c r="A142" s="15"/>
      <c r="B142" s="15"/>
      <c r="C142" s="15"/>
      <c r="D142" s="15"/>
      <c r="E142" s="15"/>
      <c r="F142" s="15"/>
      <c r="G142" s="15"/>
      <c r="H142" s="15"/>
      <c r="I142" s="16"/>
      <c r="J142" s="16"/>
      <c r="K142" s="16"/>
      <c r="L142" s="15"/>
      <c r="M142" s="15"/>
      <c r="N142" s="15"/>
      <c r="O142" s="15"/>
      <c r="P142" s="17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2">
      <c r="A143" s="15"/>
      <c r="B143" s="15"/>
      <c r="C143" s="15"/>
      <c r="D143" s="15"/>
      <c r="E143" s="15"/>
      <c r="F143" s="15"/>
      <c r="G143" s="15"/>
      <c r="H143" s="15"/>
      <c r="I143" s="16"/>
      <c r="J143" s="16"/>
      <c r="K143" s="16"/>
      <c r="L143" s="15"/>
      <c r="M143" s="15"/>
      <c r="N143" s="15"/>
      <c r="O143" s="15"/>
      <c r="P143" s="17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2">
      <c r="A144" s="15"/>
      <c r="B144" s="15"/>
      <c r="C144" s="15"/>
      <c r="D144" s="15"/>
      <c r="E144" s="15"/>
      <c r="F144" s="15"/>
      <c r="G144" s="15"/>
      <c r="H144" s="15"/>
      <c r="I144" s="16"/>
      <c r="J144" s="16"/>
      <c r="K144" s="16"/>
      <c r="L144" s="15"/>
      <c r="M144" s="15"/>
      <c r="N144" s="15"/>
      <c r="O144" s="15"/>
      <c r="P144" s="17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2">
      <c r="A145" s="15"/>
      <c r="B145" s="15"/>
      <c r="C145" s="15"/>
      <c r="D145" s="15"/>
      <c r="E145" s="15"/>
      <c r="F145" s="15"/>
      <c r="G145" s="15"/>
      <c r="H145" s="15"/>
      <c r="I145" s="16"/>
      <c r="J145" s="16"/>
      <c r="K145" s="16"/>
      <c r="L145" s="15"/>
      <c r="M145" s="15"/>
      <c r="N145" s="15"/>
      <c r="O145" s="15"/>
      <c r="P145" s="17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2">
      <c r="A146" s="15"/>
      <c r="B146" s="15"/>
      <c r="C146" s="15"/>
      <c r="D146" s="15"/>
      <c r="E146" s="15"/>
      <c r="F146" s="15"/>
      <c r="G146" s="15"/>
      <c r="H146" s="15"/>
      <c r="I146" s="16"/>
      <c r="J146" s="16"/>
      <c r="K146" s="16"/>
      <c r="L146" s="15"/>
      <c r="M146" s="15"/>
      <c r="N146" s="15"/>
      <c r="O146" s="15"/>
      <c r="P146" s="17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2">
      <c r="A147" s="15"/>
      <c r="B147" s="15"/>
      <c r="C147" s="15"/>
      <c r="D147" s="15"/>
      <c r="E147" s="15"/>
      <c r="F147" s="15"/>
      <c r="G147" s="15"/>
      <c r="H147" s="15"/>
      <c r="I147" s="16"/>
      <c r="J147" s="16"/>
      <c r="K147" s="16"/>
      <c r="L147" s="15"/>
      <c r="M147" s="15"/>
      <c r="N147" s="15"/>
      <c r="O147" s="15"/>
      <c r="P147" s="17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2">
      <c r="A148" s="15"/>
      <c r="B148" s="15"/>
      <c r="C148" s="15"/>
      <c r="D148" s="15"/>
      <c r="E148" s="15"/>
      <c r="F148" s="15"/>
      <c r="G148" s="15"/>
      <c r="H148" s="15"/>
      <c r="I148" s="16"/>
      <c r="J148" s="16"/>
      <c r="K148" s="16"/>
      <c r="L148" s="15"/>
      <c r="M148" s="15"/>
      <c r="N148" s="15"/>
      <c r="O148" s="15"/>
      <c r="P148" s="17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2">
      <c r="A149" s="15"/>
      <c r="B149" s="15"/>
      <c r="C149" s="15"/>
      <c r="D149" s="15"/>
      <c r="E149" s="15"/>
      <c r="F149" s="15"/>
      <c r="G149" s="15"/>
      <c r="H149" s="15"/>
      <c r="I149" s="16"/>
      <c r="J149" s="16"/>
      <c r="K149" s="16"/>
      <c r="L149" s="15"/>
      <c r="M149" s="15"/>
      <c r="N149" s="15"/>
      <c r="O149" s="15"/>
      <c r="P149" s="17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2">
      <c r="A150" s="15"/>
      <c r="B150" s="15"/>
      <c r="C150" s="15"/>
      <c r="D150" s="15"/>
      <c r="E150" s="15"/>
      <c r="F150" s="15"/>
      <c r="G150" s="15"/>
      <c r="H150" s="15"/>
      <c r="I150" s="16"/>
      <c r="J150" s="16"/>
      <c r="K150" s="16"/>
      <c r="L150" s="15"/>
      <c r="M150" s="15"/>
      <c r="N150" s="15"/>
      <c r="O150" s="15"/>
      <c r="P150" s="17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2">
      <c r="A151" s="15"/>
      <c r="B151" s="15"/>
      <c r="C151" s="15"/>
      <c r="D151" s="15"/>
      <c r="E151" s="15"/>
      <c r="F151" s="15"/>
      <c r="G151" s="15"/>
      <c r="H151" s="15"/>
      <c r="I151" s="16"/>
      <c r="J151" s="16"/>
      <c r="K151" s="16"/>
      <c r="L151" s="15"/>
      <c r="M151" s="15"/>
      <c r="N151" s="15"/>
      <c r="O151" s="15"/>
      <c r="P151" s="17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2">
      <c r="A152" s="15"/>
      <c r="B152" s="15"/>
      <c r="C152" s="15"/>
      <c r="D152" s="15"/>
      <c r="E152" s="15"/>
      <c r="F152" s="15"/>
      <c r="G152" s="15"/>
      <c r="H152" s="15"/>
      <c r="I152" s="16"/>
      <c r="J152" s="16"/>
      <c r="K152" s="16"/>
      <c r="L152" s="15"/>
      <c r="M152" s="15"/>
      <c r="N152" s="15"/>
      <c r="O152" s="15"/>
      <c r="P152" s="17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2">
      <c r="A153" s="15"/>
      <c r="B153" s="15"/>
      <c r="C153" s="15"/>
      <c r="D153" s="15"/>
      <c r="E153" s="15"/>
      <c r="F153" s="15"/>
      <c r="G153" s="15"/>
      <c r="H153" s="15"/>
      <c r="I153" s="16"/>
      <c r="J153" s="16"/>
      <c r="K153" s="16"/>
      <c r="L153" s="15"/>
      <c r="M153" s="15"/>
      <c r="N153" s="15"/>
      <c r="O153" s="15"/>
      <c r="P153" s="17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2">
      <c r="A154" s="15"/>
      <c r="B154" s="15"/>
      <c r="C154" s="15"/>
      <c r="D154" s="15"/>
      <c r="E154" s="15"/>
      <c r="F154" s="15"/>
      <c r="G154" s="15"/>
      <c r="H154" s="15"/>
      <c r="I154" s="16"/>
      <c r="J154" s="16"/>
      <c r="K154" s="16"/>
      <c r="L154" s="15"/>
      <c r="M154" s="15"/>
      <c r="N154" s="15"/>
      <c r="O154" s="15"/>
      <c r="P154" s="17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2">
      <c r="A155" s="15"/>
      <c r="B155" s="15"/>
      <c r="C155" s="15"/>
      <c r="D155" s="15"/>
      <c r="E155" s="15"/>
      <c r="F155" s="15"/>
      <c r="G155" s="15"/>
      <c r="H155" s="15"/>
      <c r="I155" s="16"/>
      <c r="J155" s="16"/>
      <c r="K155" s="16"/>
      <c r="L155" s="15"/>
      <c r="M155" s="15"/>
      <c r="N155" s="15"/>
      <c r="O155" s="15"/>
      <c r="P155" s="17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2">
      <c r="A156" s="15"/>
      <c r="B156" s="15"/>
      <c r="C156" s="15"/>
      <c r="D156" s="15"/>
      <c r="E156" s="15"/>
      <c r="F156" s="15"/>
      <c r="G156" s="15"/>
      <c r="H156" s="15"/>
      <c r="I156" s="16"/>
      <c r="J156" s="16"/>
      <c r="K156" s="16"/>
      <c r="L156" s="15"/>
      <c r="M156" s="15"/>
      <c r="N156" s="15"/>
      <c r="O156" s="15"/>
      <c r="P156" s="17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2">
      <c r="A157" s="15"/>
      <c r="B157" s="15"/>
      <c r="C157" s="15"/>
      <c r="D157" s="15"/>
      <c r="E157" s="15"/>
      <c r="F157" s="15"/>
      <c r="G157" s="15"/>
      <c r="H157" s="15"/>
      <c r="I157" s="16"/>
      <c r="J157" s="16"/>
      <c r="K157" s="16"/>
      <c r="L157" s="15"/>
      <c r="M157" s="15"/>
      <c r="N157" s="15"/>
      <c r="O157" s="15"/>
      <c r="P157" s="17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2">
      <c r="A158" s="15"/>
      <c r="B158" s="15"/>
      <c r="C158" s="15"/>
      <c r="D158" s="15"/>
      <c r="E158" s="15"/>
      <c r="F158" s="15"/>
      <c r="G158" s="15"/>
      <c r="H158" s="15"/>
      <c r="I158" s="16"/>
      <c r="J158" s="16"/>
      <c r="K158" s="16"/>
      <c r="L158" s="15"/>
      <c r="M158" s="15"/>
      <c r="N158" s="15"/>
      <c r="O158" s="15"/>
      <c r="P158" s="17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2">
      <c r="A159" s="15"/>
      <c r="B159" s="15"/>
      <c r="C159" s="15"/>
      <c r="D159" s="15"/>
      <c r="E159" s="15"/>
      <c r="F159" s="15"/>
      <c r="G159" s="15"/>
      <c r="H159" s="15"/>
      <c r="I159" s="16"/>
      <c r="J159" s="16"/>
      <c r="K159" s="16"/>
      <c r="L159" s="15"/>
      <c r="M159" s="15"/>
      <c r="N159" s="15"/>
      <c r="O159" s="15"/>
      <c r="P159" s="17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2">
      <c r="A160" s="15"/>
      <c r="B160" s="15"/>
      <c r="C160" s="15"/>
      <c r="D160" s="15"/>
      <c r="E160" s="15"/>
      <c r="F160" s="15"/>
      <c r="G160" s="15"/>
      <c r="H160" s="15"/>
      <c r="I160" s="16"/>
      <c r="J160" s="16"/>
      <c r="K160" s="16"/>
      <c r="L160" s="15"/>
      <c r="M160" s="15"/>
      <c r="N160" s="15"/>
      <c r="O160" s="15"/>
      <c r="P160" s="17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2">
      <c r="A161" s="15"/>
      <c r="B161" s="15"/>
      <c r="C161" s="15"/>
      <c r="D161" s="15"/>
      <c r="E161" s="15"/>
      <c r="F161" s="15"/>
      <c r="G161" s="15"/>
      <c r="H161" s="15"/>
      <c r="I161" s="16"/>
      <c r="J161" s="16"/>
      <c r="K161" s="16"/>
      <c r="L161" s="15"/>
      <c r="M161" s="15"/>
      <c r="N161" s="15"/>
      <c r="O161" s="15"/>
      <c r="P161" s="17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2">
      <c r="A162" s="15"/>
      <c r="B162" s="15"/>
      <c r="C162" s="15"/>
      <c r="D162" s="15"/>
      <c r="E162" s="15"/>
      <c r="F162" s="15"/>
      <c r="G162" s="15"/>
      <c r="H162" s="15"/>
      <c r="I162" s="16"/>
      <c r="J162" s="16"/>
      <c r="K162" s="16"/>
      <c r="L162" s="15"/>
      <c r="M162" s="15"/>
      <c r="N162" s="15"/>
      <c r="O162" s="15"/>
      <c r="P162" s="17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2">
      <c r="A163" s="15"/>
      <c r="B163" s="15"/>
      <c r="C163" s="15"/>
      <c r="D163" s="15"/>
      <c r="E163" s="15"/>
      <c r="F163" s="15"/>
      <c r="G163" s="15"/>
      <c r="H163" s="15"/>
      <c r="I163" s="16"/>
      <c r="J163" s="16"/>
      <c r="K163" s="16"/>
      <c r="L163" s="15"/>
      <c r="M163" s="15"/>
      <c r="N163" s="15"/>
      <c r="O163" s="15"/>
      <c r="P163" s="17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2">
      <c r="A164" s="15"/>
      <c r="B164" s="15"/>
      <c r="C164" s="15"/>
      <c r="D164" s="15"/>
      <c r="E164" s="15"/>
      <c r="F164" s="15"/>
      <c r="G164" s="15"/>
      <c r="H164" s="15"/>
      <c r="I164" s="16"/>
      <c r="J164" s="16"/>
      <c r="K164" s="16"/>
      <c r="L164" s="15"/>
      <c r="M164" s="15"/>
      <c r="N164" s="15"/>
      <c r="O164" s="15"/>
      <c r="P164" s="17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2">
      <c r="A165" s="15"/>
      <c r="B165" s="15"/>
      <c r="C165" s="15"/>
      <c r="D165" s="15"/>
      <c r="E165" s="15"/>
      <c r="F165" s="15"/>
      <c r="G165" s="15"/>
      <c r="H165" s="15"/>
      <c r="I165" s="16"/>
      <c r="J165" s="16"/>
      <c r="K165" s="16"/>
      <c r="L165" s="15"/>
      <c r="M165" s="15"/>
      <c r="N165" s="15"/>
      <c r="O165" s="15"/>
      <c r="P165" s="17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2">
      <c r="A166" s="15"/>
      <c r="B166" s="15"/>
      <c r="C166" s="15"/>
      <c r="D166" s="15"/>
      <c r="E166" s="15"/>
      <c r="F166" s="15"/>
      <c r="G166" s="15"/>
      <c r="H166" s="15"/>
      <c r="I166" s="16"/>
      <c r="J166" s="16"/>
      <c r="K166" s="16"/>
      <c r="L166" s="15"/>
      <c r="M166" s="15"/>
      <c r="N166" s="15"/>
      <c r="O166" s="15"/>
      <c r="P166" s="17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2">
      <c r="A167" s="15"/>
      <c r="B167" s="15"/>
      <c r="C167" s="15"/>
      <c r="D167" s="15"/>
      <c r="E167" s="15"/>
      <c r="F167" s="15"/>
      <c r="G167" s="15"/>
      <c r="H167" s="15"/>
      <c r="I167" s="16"/>
      <c r="J167" s="16"/>
      <c r="K167" s="16"/>
      <c r="L167" s="15"/>
      <c r="M167" s="15"/>
      <c r="N167" s="15"/>
      <c r="O167" s="15"/>
      <c r="P167" s="17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2">
      <c r="A168" s="15"/>
      <c r="B168" s="15"/>
      <c r="C168" s="15"/>
      <c r="D168" s="15"/>
      <c r="E168" s="15"/>
      <c r="F168" s="15"/>
      <c r="G168" s="15"/>
      <c r="H168" s="15"/>
      <c r="I168" s="16"/>
      <c r="J168" s="16"/>
      <c r="K168" s="16"/>
      <c r="L168" s="15"/>
      <c r="M168" s="15"/>
      <c r="N168" s="15"/>
      <c r="O168" s="15"/>
      <c r="P168" s="17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2">
      <c r="A169" s="15"/>
      <c r="B169" s="15"/>
      <c r="C169" s="15"/>
      <c r="D169" s="15"/>
      <c r="E169" s="15"/>
      <c r="F169" s="15"/>
      <c r="G169" s="15"/>
      <c r="H169" s="15"/>
      <c r="I169" s="16"/>
      <c r="J169" s="16"/>
      <c r="K169" s="16"/>
      <c r="L169" s="15"/>
      <c r="M169" s="15"/>
      <c r="N169" s="15"/>
      <c r="O169" s="15"/>
      <c r="P169" s="17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2">
      <c r="A170" s="15"/>
      <c r="B170" s="15"/>
      <c r="C170" s="15"/>
      <c r="D170" s="15"/>
      <c r="E170" s="15"/>
      <c r="F170" s="15"/>
      <c r="G170" s="15"/>
      <c r="H170" s="15"/>
      <c r="I170" s="16"/>
      <c r="J170" s="16"/>
      <c r="K170" s="16"/>
      <c r="L170" s="15"/>
      <c r="M170" s="15"/>
      <c r="N170" s="15"/>
      <c r="O170" s="15"/>
      <c r="P170" s="17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2">
      <c r="A171" s="15"/>
      <c r="B171" s="15"/>
      <c r="C171" s="15"/>
      <c r="D171" s="15"/>
      <c r="E171" s="15"/>
      <c r="F171" s="15"/>
      <c r="G171" s="15"/>
      <c r="H171" s="15"/>
      <c r="I171" s="16"/>
      <c r="J171" s="16"/>
      <c r="K171" s="16"/>
      <c r="L171" s="15"/>
      <c r="M171" s="15"/>
      <c r="N171" s="15"/>
      <c r="O171" s="15"/>
      <c r="P171" s="17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2">
      <c r="A172" s="15"/>
      <c r="B172" s="15"/>
      <c r="C172" s="15"/>
      <c r="D172" s="15"/>
      <c r="E172" s="15"/>
      <c r="F172" s="15"/>
      <c r="G172" s="15"/>
      <c r="H172" s="15"/>
      <c r="I172" s="16"/>
      <c r="J172" s="16"/>
      <c r="K172" s="16"/>
      <c r="L172" s="15"/>
      <c r="M172" s="15"/>
      <c r="N172" s="15"/>
      <c r="O172" s="15"/>
      <c r="P172" s="17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2">
      <c r="A173" s="15"/>
      <c r="B173" s="15"/>
      <c r="C173" s="15"/>
      <c r="D173" s="15"/>
      <c r="E173" s="15"/>
      <c r="F173" s="15"/>
      <c r="G173" s="15"/>
      <c r="H173" s="15"/>
      <c r="I173" s="16"/>
      <c r="J173" s="16"/>
      <c r="K173" s="16"/>
      <c r="L173" s="15"/>
      <c r="M173" s="15"/>
      <c r="N173" s="15"/>
      <c r="O173" s="15"/>
      <c r="P173" s="17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2">
      <c r="A174" s="15"/>
      <c r="B174" s="15"/>
      <c r="C174" s="15"/>
      <c r="D174" s="15"/>
      <c r="E174" s="15"/>
      <c r="F174" s="15"/>
      <c r="G174" s="15"/>
      <c r="H174" s="15"/>
      <c r="I174" s="16"/>
      <c r="J174" s="16"/>
      <c r="K174" s="16"/>
      <c r="L174" s="15"/>
      <c r="M174" s="15"/>
      <c r="N174" s="15"/>
      <c r="O174" s="15"/>
      <c r="P174" s="17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2">
      <c r="A175" s="15"/>
      <c r="B175" s="15"/>
      <c r="C175" s="15"/>
      <c r="D175" s="15"/>
      <c r="E175" s="15"/>
      <c r="F175" s="15"/>
      <c r="G175" s="15"/>
      <c r="H175" s="15"/>
      <c r="I175" s="16"/>
      <c r="J175" s="16"/>
      <c r="K175" s="16"/>
      <c r="L175" s="15"/>
      <c r="M175" s="15"/>
      <c r="N175" s="15"/>
      <c r="O175" s="15"/>
      <c r="P175" s="17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2">
      <c r="A176" s="15"/>
      <c r="B176" s="15"/>
      <c r="C176" s="15"/>
      <c r="D176" s="15"/>
      <c r="E176" s="15"/>
      <c r="F176" s="15"/>
      <c r="G176" s="15"/>
      <c r="H176" s="15"/>
      <c r="I176" s="16"/>
      <c r="J176" s="16"/>
      <c r="K176" s="16"/>
      <c r="L176" s="15"/>
      <c r="M176" s="15"/>
      <c r="N176" s="15"/>
      <c r="O176" s="15"/>
      <c r="P176" s="17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2">
      <c r="A177" s="15"/>
      <c r="B177" s="15"/>
      <c r="C177" s="15"/>
      <c r="D177" s="15"/>
      <c r="E177" s="15"/>
      <c r="F177" s="15"/>
      <c r="G177" s="15"/>
      <c r="H177" s="15"/>
      <c r="I177" s="16"/>
      <c r="J177" s="16"/>
      <c r="K177" s="16"/>
      <c r="L177" s="15"/>
      <c r="M177" s="15"/>
      <c r="N177" s="15"/>
      <c r="O177" s="15"/>
      <c r="P177" s="17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2">
      <c r="A178" s="15"/>
      <c r="B178" s="15"/>
      <c r="C178" s="15"/>
      <c r="D178" s="15"/>
      <c r="E178" s="15"/>
      <c r="F178" s="15"/>
      <c r="G178" s="15"/>
      <c r="H178" s="15"/>
      <c r="I178" s="16"/>
      <c r="J178" s="16"/>
      <c r="K178" s="16"/>
      <c r="L178" s="15"/>
      <c r="M178" s="15"/>
      <c r="N178" s="15"/>
      <c r="O178" s="15"/>
      <c r="P178" s="17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2">
      <c r="A179" s="15"/>
      <c r="B179" s="15"/>
      <c r="C179" s="15"/>
      <c r="D179" s="15"/>
      <c r="E179" s="15"/>
      <c r="F179" s="15"/>
      <c r="G179" s="15"/>
      <c r="H179" s="15"/>
      <c r="I179" s="16"/>
      <c r="J179" s="16"/>
      <c r="K179" s="16"/>
      <c r="L179" s="15"/>
      <c r="M179" s="15"/>
      <c r="N179" s="15"/>
      <c r="O179" s="15"/>
      <c r="P179" s="17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2">
      <c r="A180" s="15"/>
      <c r="B180" s="15"/>
      <c r="C180" s="15"/>
      <c r="D180" s="15"/>
      <c r="E180" s="15"/>
      <c r="F180" s="15"/>
      <c r="G180" s="15"/>
      <c r="H180" s="15"/>
      <c r="I180" s="16"/>
      <c r="J180" s="16"/>
      <c r="K180" s="16"/>
      <c r="L180" s="15"/>
      <c r="M180" s="15"/>
      <c r="N180" s="15"/>
      <c r="O180" s="15"/>
      <c r="P180" s="17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2">
      <c r="A181" s="15"/>
      <c r="B181" s="15"/>
      <c r="C181" s="15"/>
      <c r="D181" s="15"/>
      <c r="E181" s="15"/>
      <c r="F181" s="15"/>
      <c r="G181" s="15"/>
      <c r="H181" s="15"/>
      <c r="I181" s="16"/>
      <c r="J181" s="16"/>
      <c r="K181" s="16"/>
      <c r="L181" s="15"/>
      <c r="M181" s="15"/>
      <c r="N181" s="15"/>
      <c r="O181" s="15"/>
      <c r="P181" s="17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2">
      <c r="A182" s="15"/>
      <c r="B182" s="15"/>
      <c r="C182" s="15"/>
      <c r="D182" s="15"/>
      <c r="E182" s="15"/>
      <c r="F182" s="15"/>
      <c r="G182" s="15"/>
      <c r="H182" s="15"/>
      <c r="I182" s="16"/>
      <c r="J182" s="16"/>
      <c r="K182" s="16"/>
      <c r="L182" s="15"/>
      <c r="M182" s="15"/>
      <c r="N182" s="15"/>
      <c r="O182" s="15"/>
      <c r="P182" s="17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2">
      <c r="A183" s="15"/>
      <c r="B183" s="15"/>
      <c r="C183" s="15"/>
      <c r="D183" s="15"/>
      <c r="E183" s="15"/>
      <c r="F183" s="15"/>
      <c r="G183" s="15"/>
      <c r="H183" s="15"/>
      <c r="I183" s="16"/>
      <c r="J183" s="16"/>
      <c r="K183" s="16"/>
      <c r="L183" s="15"/>
      <c r="M183" s="15"/>
      <c r="N183" s="15"/>
      <c r="O183" s="15"/>
      <c r="P183" s="17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2">
      <c r="A184" s="15"/>
      <c r="B184" s="15"/>
      <c r="C184" s="15"/>
      <c r="D184" s="15"/>
      <c r="E184" s="15"/>
      <c r="F184" s="15"/>
      <c r="G184" s="15"/>
      <c r="H184" s="15"/>
      <c r="I184" s="16"/>
      <c r="J184" s="16"/>
      <c r="K184" s="16"/>
      <c r="L184" s="15"/>
      <c r="M184" s="15"/>
      <c r="N184" s="15"/>
      <c r="O184" s="15"/>
      <c r="P184" s="17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2">
      <c r="A185" s="15"/>
      <c r="B185" s="15"/>
      <c r="C185" s="15"/>
      <c r="D185" s="15"/>
      <c r="E185" s="15"/>
      <c r="F185" s="15"/>
      <c r="G185" s="15"/>
      <c r="H185" s="15"/>
      <c r="I185" s="16"/>
      <c r="J185" s="16"/>
      <c r="K185" s="16"/>
      <c r="L185" s="15"/>
      <c r="M185" s="15"/>
      <c r="N185" s="15"/>
      <c r="O185" s="15"/>
      <c r="P185" s="17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2">
      <c r="A186" s="15"/>
      <c r="B186" s="15"/>
      <c r="C186" s="15"/>
      <c r="D186" s="15"/>
      <c r="E186" s="15"/>
      <c r="F186" s="15"/>
      <c r="G186" s="15"/>
      <c r="H186" s="15"/>
      <c r="I186" s="16"/>
      <c r="J186" s="16"/>
      <c r="K186" s="16"/>
      <c r="L186" s="15"/>
      <c r="M186" s="15"/>
      <c r="N186" s="15"/>
      <c r="O186" s="15"/>
      <c r="P186" s="17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2">
      <c r="A187" s="15"/>
      <c r="B187" s="15"/>
      <c r="C187" s="15"/>
      <c r="D187" s="15"/>
      <c r="E187" s="15"/>
      <c r="F187" s="15"/>
      <c r="G187" s="15"/>
      <c r="H187" s="15"/>
      <c r="I187" s="16"/>
      <c r="J187" s="16"/>
      <c r="K187" s="16"/>
      <c r="L187" s="15"/>
      <c r="M187" s="15"/>
      <c r="N187" s="15"/>
      <c r="O187" s="15"/>
      <c r="P187" s="17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2">
      <c r="A188" s="15"/>
      <c r="B188" s="15"/>
      <c r="C188" s="15"/>
      <c r="D188" s="15"/>
      <c r="E188" s="15"/>
      <c r="F188" s="15"/>
      <c r="G188" s="15"/>
      <c r="H188" s="15"/>
      <c r="I188" s="16"/>
      <c r="J188" s="16"/>
      <c r="K188" s="16"/>
      <c r="L188" s="15"/>
      <c r="M188" s="15"/>
      <c r="N188" s="15"/>
      <c r="O188" s="15"/>
      <c r="P188" s="17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2">
      <c r="A189" s="15"/>
      <c r="B189" s="15"/>
      <c r="C189" s="15"/>
      <c r="D189" s="15"/>
      <c r="E189" s="15"/>
      <c r="F189" s="15"/>
      <c r="G189" s="15"/>
      <c r="H189" s="15"/>
      <c r="I189" s="16"/>
      <c r="J189" s="16"/>
      <c r="K189" s="16"/>
      <c r="L189" s="15"/>
      <c r="M189" s="15"/>
      <c r="N189" s="15"/>
      <c r="O189" s="15"/>
      <c r="P189" s="17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2">
      <c r="A190" s="15"/>
      <c r="B190" s="15"/>
      <c r="C190" s="15"/>
      <c r="D190" s="15"/>
      <c r="E190" s="15"/>
      <c r="F190" s="15"/>
      <c r="G190" s="15"/>
      <c r="H190" s="15"/>
      <c r="I190" s="16"/>
      <c r="J190" s="16"/>
      <c r="K190" s="16"/>
      <c r="L190" s="15"/>
      <c r="M190" s="15"/>
      <c r="N190" s="15"/>
      <c r="O190" s="15"/>
      <c r="P190" s="17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2">
      <c r="A191" s="15"/>
      <c r="B191" s="15"/>
      <c r="C191" s="15"/>
      <c r="D191" s="15"/>
      <c r="E191" s="15"/>
      <c r="F191" s="15"/>
      <c r="G191" s="15"/>
      <c r="H191" s="15"/>
      <c r="I191" s="16"/>
      <c r="J191" s="16"/>
      <c r="K191" s="16"/>
      <c r="L191" s="15"/>
      <c r="M191" s="15"/>
      <c r="N191" s="15"/>
      <c r="O191" s="15"/>
      <c r="P191" s="17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2">
      <c r="A192" s="15"/>
      <c r="B192" s="15"/>
      <c r="C192" s="15"/>
      <c r="D192" s="15"/>
      <c r="E192" s="15"/>
      <c r="F192" s="15"/>
      <c r="G192" s="15"/>
      <c r="H192" s="15"/>
      <c r="I192" s="16"/>
      <c r="J192" s="16"/>
      <c r="K192" s="16"/>
      <c r="L192" s="15"/>
      <c r="M192" s="15"/>
      <c r="N192" s="15"/>
      <c r="O192" s="15"/>
      <c r="P192" s="17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2">
      <c r="A193" s="15"/>
      <c r="B193" s="15"/>
      <c r="C193" s="15"/>
      <c r="D193" s="15"/>
      <c r="E193" s="15"/>
      <c r="F193" s="15"/>
      <c r="G193" s="15"/>
      <c r="H193" s="15"/>
      <c r="I193" s="16"/>
      <c r="J193" s="16"/>
      <c r="K193" s="16"/>
      <c r="L193" s="15"/>
      <c r="M193" s="15"/>
      <c r="N193" s="15"/>
      <c r="O193" s="15"/>
      <c r="P193" s="17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2">
      <c r="A194" s="15"/>
      <c r="B194" s="15"/>
      <c r="C194" s="15"/>
      <c r="D194" s="15"/>
      <c r="E194" s="15"/>
      <c r="F194" s="15"/>
      <c r="G194" s="15"/>
      <c r="H194" s="15"/>
      <c r="I194" s="16"/>
      <c r="J194" s="16"/>
      <c r="K194" s="16"/>
      <c r="L194" s="15"/>
      <c r="M194" s="15"/>
      <c r="N194" s="15"/>
      <c r="O194" s="15"/>
      <c r="P194" s="17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2">
      <c r="A195" s="15"/>
      <c r="B195" s="15"/>
      <c r="C195" s="15"/>
      <c r="D195" s="15"/>
      <c r="E195" s="15"/>
      <c r="F195" s="15"/>
      <c r="G195" s="15"/>
      <c r="H195" s="15"/>
      <c r="I195" s="16"/>
      <c r="J195" s="16"/>
      <c r="K195" s="16"/>
      <c r="L195" s="15"/>
      <c r="M195" s="15"/>
      <c r="N195" s="15"/>
      <c r="O195" s="15"/>
      <c r="P195" s="17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2">
      <c r="A196" s="15"/>
      <c r="B196" s="15"/>
      <c r="C196" s="15"/>
      <c r="D196" s="15"/>
      <c r="E196" s="15"/>
      <c r="F196" s="15"/>
      <c r="G196" s="15"/>
      <c r="H196" s="15"/>
      <c r="I196" s="16"/>
      <c r="J196" s="16"/>
      <c r="K196" s="16"/>
      <c r="L196" s="15"/>
      <c r="M196" s="15"/>
      <c r="N196" s="15"/>
      <c r="O196" s="15"/>
      <c r="P196" s="17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2">
      <c r="A197" s="15"/>
      <c r="B197" s="15"/>
      <c r="C197" s="15"/>
      <c r="D197" s="15"/>
      <c r="E197" s="15"/>
      <c r="F197" s="15"/>
      <c r="G197" s="15"/>
      <c r="H197" s="15"/>
      <c r="I197" s="16"/>
      <c r="J197" s="16"/>
      <c r="K197" s="16"/>
      <c r="L197" s="15"/>
      <c r="M197" s="15"/>
      <c r="N197" s="15"/>
      <c r="O197" s="15"/>
      <c r="P197" s="17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2">
      <c r="A198" s="15"/>
      <c r="B198" s="15"/>
      <c r="C198" s="15"/>
      <c r="D198" s="15"/>
      <c r="E198" s="15"/>
      <c r="F198" s="15"/>
      <c r="G198" s="15"/>
      <c r="H198" s="15"/>
      <c r="I198" s="16"/>
      <c r="J198" s="16"/>
      <c r="K198" s="16"/>
      <c r="L198" s="15"/>
      <c r="M198" s="15"/>
      <c r="N198" s="15"/>
      <c r="O198" s="15"/>
      <c r="P198" s="17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2">
      <c r="A199" s="15"/>
      <c r="B199" s="15"/>
      <c r="C199" s="15"/>
      <c r="D199" s="15"/>
      <c r="E199" s="15"/>
      <c r="F199" s="15"/>
      <c r="G199" s="15"/>
      <c r="H199" s="15"/>
      <c r="I199" s="16"/>
      <c r="J199" s="16"/>
      <c r="K199" s="16"/>
      <c r="L199" s="15"/>
      <c r="M199" s="15"/>
      <c r="N199" s="15"/>
      <c r="O199" s="15"/>
      <c r="P199" s="17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2">
      <c r="A200" s="15"/>
      <c r="B200" s="15"/>
      <c r="C200" s="15"/>
      <c r="D200" s="15"/>
      <c r="E200" s="15"/>
      <c r="F200" s="15"/>
      <c r="G200" s="15"/>
      <c r="H200" s="15"/>
      <c r="I200" s="16"/>
      <c r="J200" s="16"/>
      <c r="K200" s="16"/>
      <c r="L200" s="15"/>
      <c r="M200" s="15"/>
      <c r="N200" s="15"/>
      <c r="O200" s="15"/>
      <c r="P200" s="17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2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6"/>
      <c r="L201" s="15"/>
      <c r="M201" s="15"/>
      <c r="N201" s="15"/>
      <c r="O201" s="15"/>
      <c r="P201" s="17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2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6"/>
      <c r="L202" s="15"/>
      <c r="M202" s="15"/>
      <c r="N202" s="15"/>
      <c r="O202" s="15"/>
      <c r="P202" s="17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2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6"/>
      <c r="L203" s="15"/>
      <c r="M203" s="15"/>
      <c r="N203" s="15"/>
      <c r="O203" s="15"/>
      <c r="P203" s="17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2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6"/>
      <c r="L204" s="15"/>
      <c r="M204" s="15"/>
      <c r="N204" s="15"/>
      <c r="O204" s="15"/>
      <c r="P204" s="17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2">
      <c r="A205" s="15"/>
      <c r="B205" s="15"/>
      <c r="C205" s="15"/>
      <c r="D205" s="15"/>
      <c r="E205" s="15"/>
      <c r="F205" s="15"/>
      <c r="G205" s="15"/>
      <c r="H205" s="15"/>
      <c r="I205" s="16"/>
      <c r="J205" s="16"/>
      <c r="K205" s="16"/>
      <c r="L205" s="15"/>
      <c r="M205" s="15"/>
      <c r="N205" s="15"/>
      <c r="O205" s="15"/>
      <c r="P205" s="17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2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6"/>
      <c r="L206" s="15"/>
      <c r="M206" s="15"/>
      <c r="N206" s="15"/>
      <c r="O206" s="15"/>
      <c r="P206" s="17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2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6"/>
      <c r="L207" s="15"/>
      <c r="M207" s="15"/>
      <c r="N207" s="15"/>
      <c r="O207" s="15"/>
      <c r="P207" s="17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2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6"/>
      <c r="L208" s="15"/>
      <c r="M208" s="15"/>
      <c r="N208" s="15"/>
      <c r="O208" s="15"/>
      <c r="P208" s="17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2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6"/>
      <c r="L209" s="15"/>
      <c r="M209" s="15"/>
      <c r="N209" s="15"/>
      <c r="O209" s="15"/>
      <c r="P209" s="17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6"/>
      <c r="L210" s="15"/>
      <c r="M210" s="15"/>
      <c r="N210" s="15"/>
      <c r="O210" s="15"/>
      <c r="P210" s="17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2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6"/>
      <c r="L211" s="15"/>
      <c r="M211" s="15"/>
      <c r="N211" s="15"/>
      <c r="O211" s="15"/>
      <c r="P211" s="17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6"/>
      <c r="L212" s="15"/>
      <c r="M212" s="15"/>
      <c r="N212" s="15"/>
      <c r="O212" s="15"/>
      <c r="P212" s="17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2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6"/>
      <c r="L213" s="15"/>
      <c r="M213" s="15"/>
      <c r="N213" s="15"/>
      <c r="O213" s="15"/>
      <c r="P213" s="17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2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6"/>
      <c r="L214" s="15"/>
      <c r="M214" s="15"/>
      <c r="N214" s="15"/>
      <c r="O214" s="15"/>
      <c r="P214" s="17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6"/>
      <c r="L215" s="15"/>
      <c r="M215" s="15"/>
      <c r="N215" s="15"/>
      <c r="O215" s="15"/>
      <c r="P215" s="17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2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6"/>
      <c r="L216" s="15"/>
      <c r="M216" s="15"/>
      <c r="N216" s="15"/>
      <c r="O216" s="15"/>
      <c r="P216" s="17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2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6"/>
      <c r="L217" s="15"/>
      <c r="M217" s="15"/>
      <c r="N217" s="15"/>
      <c r="O217" s="15"/>
      <c r="P217" s="17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2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6"/>
      <c r="L218" s="15"/>
      <c r="M218" s="15"/>
      <c r="N218" s="15"/>
      <c r="O218" s="15"/>
      <c r="P218" s="17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2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6"/>
      <c r="L219" s="15"/>
      <c r="M219" s="15"/>
      <c r="N219" s="15"/>
      <c r="O219" s="15"/>
      <c r="P219" s="17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2">
      <c r="A220" s="15"/>
      <c r="B220" s="15"/>
      <c r="C220" s="15"/>
      <c r="D220" s="15"/>
      <c r="E220" s="15"/>
      <c r="F220" s="15"/>
      <c r="G220" s="15"/>
      <c r="H220" s="15"/>
      <c r="I220" s="16"/>
      <c r="J220" s="16"/>
      <c r="K220" s="16"/>
      <c r="L220" s="15"/>
      <c r="M220" s="15"/>
      <c r="N220" s="15"/>
      <c r="O220" s="15"/>
      <c r="P220" s="17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2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6"/>
      <c r="L221" s="15"/>
      <c r="M221" s="15"/>
      <c r="N221" s="15"/>
      <c r="O221" s="15"/>
      <c r="P221" s="17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2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6"/>
      <c r="L222" s="15"/>
      <c r="M222" s="15"/>
      <c r="N222" s="15"/>
      <c r="O222" s="15"/>
      <c r="P222" s="17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2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6"/>
      <c r="L223" s="15"/>
      <c r="M223" s="15"/>
      <c r="N223" s="15"/>
      <c r="O223" s="15"/>
      <c r="P223" s="17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2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6"/>
      <c r="L224" s="15"/>
      <c r="M224" s="15"/>
      <c r="N224" s="15"/>
      <c r="O224" s="15"/>
      <c r="P224" s="17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2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6"/>
      <c r="L225" s="15"/>
      <c r="M225" s="15"/>
      <c r="N225" s="15"/>
      <c r="O225" s="15"/>
      <c r="P225" s="17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2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6"/>
      <c r="L226" s="15"/>
      <c r="M226" s="15"/>
      <c r="N226" s="15"/>
      <c r="O226" s="15"/>
      <c r="P226" s="17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2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6"/>
      <c r="L227" s="15"/>
      <c r="M227" s="15"/>
      <c r="N227" s="15"/>
      <c r="O227" s="15"/>
      <c r="P227" s="17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2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6"/>
      <c r="L228" s="15"/>
      <c r="M228" s="15"/>
      <c r="N228" s="15"/>
      <c r="O228" s="15"/>
      <c r="P228" s="17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2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6"/>
      <c r="L229" s="15"/>
      <c r="M229" s="15"/>
      <c r="N229" s="15"/>
      <c r="O229" s="15"/>
      <c r="P229" s="17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2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6"/>
      <c r="L230" s="15"/>
      <c r="M230" s="15"/>
      <c r="N230" s="15"/>
      <c r="O230" s="15"/>
      <c r="P230" s="17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2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6"/>
      <c r="L231" s="15"/>
      <c r="M231" s="15"/>
      <c r="N231" s="15"/>
      <c r="O231" s="15"/>
      <c r="P231" s="17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2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6"/>
      <c r="L232" s="15"/>
      <c r="M232" s="15"/>
      <c r="N232" s="15"/>
      <c r="O232" s="15"/>
      <c r="P232" s="17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2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6"/>
      <c r="L233" s="15"/>
      <c r="M233" s="15"/>
      <c r="N233" s="15"/>
      <c r="O233" s="15"/>
      <c r="P233" s="17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2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6"/>
      <c r="L234" s="15"/>
      <c r="M234" s="15"/>
      <c r="N234" s="15"/>
      <c r="O234" s="15"/>
      <c r="P234" s="17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2">
      <c r="A235" s="15"/>
      <c r="B235" s="15"/>
      <c r="C235" s="15"/>
      <c r="D235" s="15"/>
      <c r="E235" s="15"/>
      <c r="F235" s="15"/>
      <c r="G235" s="15"/>
      <c r="H235" s="15"/>
      <c r="I235" s="16"/>
      <c r="J235" s="16"/>
      <c r="K235" s="16"/>
      <c r="L235" s="15"/>
      <c r="M235" s="15"/>
      <c r="N235" s="15"/>
      <c r="O235" s="15"/>
      <c r="P235" s="17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2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6"/>
      <c r="L236" s="15"/>
      <c r="M236" s="15"/>
      <c r="N236" s="15"/>
      <c r="O236" s="15"/>
      <c r="P236" s="17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2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6"/>
      <c r="L237" s="15"/>
      <c r="M237" s="15"/>
      <c r="N237" s="15"/>
      <c r="O237" s="15"/>
      <c r="P237" s="17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2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6"/>
      <c r="L238" s="15"/>
      <c r="M238" s="15"/>
      <c r="N238" s="15"/>
      <c r="O238" s="15"/>
      <c r="P238" s="17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2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6"/>
      <c r="L239" s="15"/>
      <c r="M239" s="15"/>
      <c r="N239" s="15"/>
      <c r="O239" s="15"/>
      <c r="P239" s="17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2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6"/>
      <c r="L240" s="15"/>
      <c r="M240" s="15"/>
      <c r="N240" s="15"/>
      <c r="O240" s="15"/>
      <c r="P240" s="17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2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6"/>
      <c r="L241" s="15"/>
      <c r="M241" s="15"/>
      <c r="N241" s="15"/>
      <c r="O241" s="15"/>
      <c r="P241" s="17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2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6"/>
      <c r="L242" s="15"/>
      <c r="M242" s="15"/>
      <c r="N242" s="15"/>
      <c r="O242" s="15"/>
      <c r="P242" s="17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2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6"/>
      <c r="L243" s="15"/>
      <c r="M243" s="15"/>
      <c r="N243" s="15"/>
      <c r="O243" s="15"/>
      <c r="P243" s="17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2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6"/>
      <c r="L244" s="15"/>
      <c r="M244" s="15"/>
      <c r="N244" s="15"/>
      <c r="O244" s="15"/>
      <c r="P244" s="17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2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6"/>
      <c r="L245" s="15"/>
      <c r="M245" s="15"/>
      <c r="N245" s="15"/>
      <c r="O245" s="15"/>
      <c r="P245" s="17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2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6"/>
      <c r="L246" s="15"/>
      <c r="M246" s="15"/>
      <c r="N246" s="15"/>
      <c r="O246" s="15"/>
      <c r="P246" s="17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2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6"/>
      <c r="L247" s="15"/>
      <c r="M247" s="15"/>
      <c r="N247" s="15"/>
      <c r="O247" s="15"/>
      <c r="P247" s="17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2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6"/>
      <c r="L248" s="15"/>
      <c r="M248" s="15"/>
      <c r="N248" s="15"/>
      <c r="O248" s="15"/>
      <c r="P248" s="17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2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6"/>
      <c r="L249" s="15"/>
      <c r="M249" s="15"/>
      <c r="N249" s="15"/>
      <c r="O249" s="15"/>
      <c r="P249" s="17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2">
      <c r="A250" s="15"/>
      <c r="B250" s="15"/>
      <c r="C250" s="15"/>
      <c r="D250" s="15"/>
      <c r="E250" s="15"/>
      <c r="F250" s="15"/>
      <c r="G250" s="15"/>
      <c r="H250" s="15"/>
      <c r="I250" s="16"/>
      <c r="J250" s="16"/>
      <c r="K250" s="16"/>
      <c r="L250" s="15"/>
      <c r="M250" s="15"/>
      <c r="N250" s="15"/>
      <c r="O250" s="15"/>
      <c r="P250" s="17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2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6"/>
      <c r="L251" s="15"/>
      <c r="M251" s="15"/>
      <c r="N251" s="15"/>
      <c r="O251" s="15"/>
      <c r="P251" s="17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2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6"/>
      <c r="L252" s="15"/>
      <c r="M252" s="15"/>
      <c r="N252" s="15"/>
      <c r="O252" s="15"/>
      <c r="P252" s="17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2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6"/>
      <c r="L253" s="15"/>
      <c r="M253" s="15"/>
      <c r="N253" s="15"/>
      <c r="O253" s="15"/>
      <c r="P253" s="17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2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6"/>
      <c r="L254" s="15"/>
      <c r="M254" s="15"/>
      <c r="N254" s="15"/>
      <c r="O254" s="15"/>
      <c r="P254" s="17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2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6"/>
      <c r="L255" s="15"/>
      <c r="M255" s="15"/>
      <c r="N255" s="15"/>
      <c r="O255" s="15"/>
      <c r="P255" s="17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2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6"/>
      <c r="L256" s="15"/>
      <c r="M256" s="15"/>
      <c r="N256" s="15"/>
      <c r="O256" s="15"/>
      <c r="P256" s="17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2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6"/>
      <c r="L257" s="15"/>
      <c r="M257" s="15"/>
      <c r="N257" s="15"/>
      <c r="O257" s="15"/>
      <c r="P257" s="17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2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6"/>
      <c r="L258" s="15"/>
      <c r="M258" s="15"/>
      <c r="N258" s="15"/>
      <c r="O258" s="15"/>
      <c r="P258" s="17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2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6"/>
      <c r="L259" s="15"/>
      <c r="M259" s="15"/>
      <c r="N259" s="15"/>
      <c r="O259" s="15"/>
      <c r="P259" s="17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2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6"/>
      <c r="L260" s="15"/>
      <c r="M260" s="15"/>
      <c r="N260" s="15"/>
      <c r="O260" s="15"/>
      <c r="P260" s="17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2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6"/>
      <c r="L261" s="15"/>
      <c r="M261" s="15"/>
      <c r="N261" s="15"/>
      <c r="O261" s="15"/>
      <c r="P261" s="17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2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6"/>
      <c r="L262" s="15"/>
      <c r="M262" s="15"/>
      <c r="N262" s="15"/>
      <c r="O262" s="15"/>
      <c r="P262" s="17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2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6"/>
      <c r="L263" s="15"/>
      <c r="M263" s="15"/>
      <c r="N263" s="15"/>
      <c r="O263" s="15"/>
      <c r="P263" s="17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2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6"/>
      <c r="L264" s="15"/>
      <c r="M264" s="15"/>
      <c r="N264" s="15"/>
      <c r="O264" s="15"/>
      <c r="P264" s="17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2">
      <c r="A265" s="15"/>
      <c r="B265" s="15"/>
      <c r="C265" s="15"/>
      <c r="D265" s="15"/>
      <c r="E265" s="15"/>
      <c r="F265" s="15"/>
      <c r="G265" s="15"/>
      <c r="H265" s="15"/>
      <c r="I265" s="16"/>
      <c r="J265" s="16"/>
      <c r="K265" s="16"/>
      <c r="L265" s="15"/>
      <c r="M265" s="15"/>
      <c r="N265" s="15"/>
      <c r="O265" s="15"/>
      <c r="P265" s="17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2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6"/>
      <c r="L266" s="15"/>
      <c r="M266" s="15"/>
      <c r="N266" s="15"/>
      <c r="O266" s="15"/>
      <c r="P266" s="17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2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6"/>
      <c r="L267" s="15"/>
      <c r="M267" s="15"/>
      <c r="N267" s="15"/>
      <c r="O267" s="15"/>
      <c r="P267" s="17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2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6"/>
      <c r="L268" s="15"/>
      <c r="M268" s="15"/>
      <c r="N268" s="15"/>
      <c r="O268" s="15"/>
      <c r="P268" s="17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2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6"/>
      <c r="L269" s="15"/>
      <c r="M269" s="15"/>
      <c r="N269" s="15"/>
      <c r="O269" s="15"/>
      <c r="P269" s="17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2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6"/>
      <c r="L270" s="15"/>
      <c r="M270" s="15"/>
      <c r="N270" s="15"/>
      <c r="O270" s="15"/>
      <c r="P270" s="17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2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6"/>
      <c r="L271" s="15"/>
      <c r="M271" s="15"/>
      <c r="N271" s="15"/>
      <c r="O271" s="15"/>
      <c r="P271" s="17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2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6"/>
      <c r="L272" s="15"/>
      <c r="M272" s="15"/>
      <c r="N272" s="15"/>
      <c r="O272" s="15"/>
      <c r="P272" s="17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2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6"/>
      <c r="L273" s="15"/>
      <c r="M273" s="15"/>
      <c r="N273" s="15"/>
      <c r="O273" s="15"/>
      <c r="P273" s="17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2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6"/>
      <c r="L274" s="15"/>
      <c r="M274" s="15"/>
      <c r="N274" s="15"/>
      <c r="O274" s="15"/>
      <c r="P274" s="17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2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6"/>
      <c r="L275" s="15"/>
      <c r="M275" s="15"/>
      <c r="N275" s="15"/>
      <c r="O275" s="15"/>
      <c r="P275" s="17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2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6"/>
      <c r="L276" s="15"/>
      <c r="M276" s="15"/>
      <c r="N276" s="15"/>
      <c r="O276" s="15"/>
      <c r="P276" s="17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2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6"/>
      <c r="L277" s="15"/>
      <c r="M277" s="15"/>
      <c r="N277" s="15"/>
      <c r="O277" s="15"/>
      <c r="P277" s="17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2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6"/>
      <c r="L278" s="15"/>
      <c r="M278" s="15"/>
      <c r="N278" s="15"/>
      <c r="O278" s="15"/>
      <c r="P278" s="17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2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6"/>
      <c r="L279" s="15"/>
      <c r="M279" s="15"/>
      <c r="N279" s="15"/>
      <c r="O279" s="15"/>
      <c r="P279" s="17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2">
      <c r="A280" s="15"/>
      <c r="B280" s="15"/>
      <c r="C280" s="15"/>
      <c r="D280" s="15"/>
      <c r="E280" s="15"/>
      <c r="F280" s="15"/>
      <c r="G280" s="15"/>
      <c r="H280" s="15"/>
      <c r="I280" s="16"/>
      <c r="J280" s="16"/>
      <c r="K280" s="16"/>
      <c r="L280" s="15"/>
      <c r="M280" s="15"/>
      <c r="N280" s="15"/>
      <c r="O280" s="15"/>
      <c r="P280" s="17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2">
      <c r="A281" s="15"/>
      <c r="B281" s="15"/>
      <c r="C281" s="15"/>
      <c r="D281" s="15"/>
      <c r="E281" s="15"/>
      <c r="F281" s="15"/>
      <c r="G281" s="15"/>
      <c r="H281" s="15"/>
      <c r="I281" s="16"/>
      <c r="J281" s="16"/>
      <c r="K281" s="16"/>
      <c r="L281" s="15"/>
      <c r="M281" s="15"/>
      <c r="N281" s="15"/>
      <c r="O281" s="15"/>
      <c r="P281" s="17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2">
      <c r="A282" s="15"/>
      <c r="B282" s="15"/>
      <c r="C282" s="15"/>
      <c r="D282" s="15"/>
      <c r="E282" s="15"/>
      <c r="F282" s="15"/>
      <c r="G282" s="15"/>
      <c r="H282" s="15"/>
      <c r="I282" s="16"/>
      <c r="J282" s="16"/>
      <c r="K282" s="16"/>
      <c r="L282" s="15"/>
      <c r="M282" s="15"/>
      <c r="N282" s="15"/>
      <c r="O282" s="15"/>
      <c r="P282" s="17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2">
      <c r="A283" s="15"/>
      <c r="B283" s="15"/>
      <c r="C283" s="15"/>
      <c r="D283" s="15"/>
      <c r="E283" s="15"/>
      <c r="F283" s="15"/>
      <c r="G283" s="15"/>
      <c r="H283" s="15"/>
      <c r="I283" s="16"/>
      <c r="J283" s="16"/>
      <c r="K283" s="16"/>
      <c r="L283" s="15"/>
      <c r="M283" s="15"/>
      <c r="N283" s="15"/>
      <c r="O283" s="15"/>
      <c r="P283" s="17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2">
      <c r="A284" s="15"/>
      <c r="B284" s="15"/>
      <c r="C284" s="15"/>
      <c r="D284" s="15"/>
      <c r="E284" s="15"/>
      <c r="F284" s="15"/>
      <c r="G284" s="15"/>
      <c r="H284" s="15"/>
      <c r="I284" s="16"/>
      <c r="J284" s="16"/>
      <c r="K284" s="16"/>
      <c r="L284" s="15"/>
      <c r="M284" s="15"/>
      <c r="N284" s="15"/>
      <c r="O284" s="15"/>
      <c r="P284" s="17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2">
      <c r="A285" s="15"/>
      <c r="B285" s="15"/>
      <c r="C285" s="15"/>
      <c r="D285" s="15"/>
      <c r="E285" s="15"/>
      <c r="F285" s="15"/>
      <c r="G285" s="15"/>
      <c r="H285" s="15"/>
      <c r="I285" s="16"/>
      <c r="J285" s="16"/>
      <c r="K285" s="16"/>
      <c r="L285" s="15"/>
      <c r="M285" s="15"/>
      <c r="N285" s="15"/>
      <c r="O285" s="15"/>
      <c r="P285" s="17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2">
      <c r="A286" s="15"/>
      <c r="B286" s="15"/>
      <c r="C286" s="15"/>
      <c r="D286" s="15"/>
      <c r="E286" s="15"/>
      <c r="F286" s="15"/>
      <c r="G286" s="15"/>
      <c r="H286" s="15"/>
      <c r="I286" s="16"/>
      <c r="J286" s="16"/>
      <c r="K286" s="16"/>
      <c r="L286" s="15"/>
      <c r="M286" s="15"/>
      <c r="N286" s="15"/>
      <c r="O286" s="15"/>
      <c r="P286" s="17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2">
      <c r="A287" s="15"/>
      <c r="B287" s="15"/>
      <c r="C287" s="15"/>
      <c r="D287" s="15"/>
      <c r="E287" s="15"/>
      <c r="F287" s="15"/>
      <c r="G287" s="15"/>
      <c r="H287" s="15"/>
      <c r="I287" s="16"/>
      <c r="J287" s="16"/>
      <c r="K287" s="16"/>
      <c r="L287" s="15"/>
      <c r="M287" s="15"/>
      <c r="N287" s="15"/>
      <c r="O287" s="15"/>
      <c r="P287" s="17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2">
      <c r="A288" s="15"/>
      <c r="B288" s="15"/>
      <c r="C288" s="15"/>
      <c r="D288" s="15"/>
      <c r="E288" s="15"/>
      <c r="F288" s="15"/>
      <c r="G288" s="15"/>
      <c r="H288" s="15"/>
      <c r="I288" s="16"/>
      <c r="J288" s="16"/>
      <c r="K288" s="16"/>
      <c r="L288" s="15"/>
      <c r="M288" s="15"/>
      <c r="N288" s="15"/>
      <c r="O288" s="15"/>
      <c r="P288" s="17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2">
      <c r="A289" s="15"/>
      <c r="B289" s="15"/>
      <c r="C289" s="15"/>
      <c r="D289" s="15"/>
      <c r="E289" s="15"/>
      <c r="F289" s="15"/>
      <c r="G289" s="15"/>
      <c r="H289" s="15"/>
      <c r="I289" s="16"/>
      <c r="J289" s="16"/>
      <c r="K289" s="16"/>
      <c r="L289" s="15"/>
      <c r="M289" s="15"/>
      <c r="N289" s="15"/>
      <c r="O289" s="15"/>
      <c r="P289" s="17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2">
      <c r="A290" s="15"/>
      <c r="B290" s="15"/>
      <c r="C290" s="15"/>
      <c r="D290" s="15"/>
      <c r="E290" s="15"/>
      <c r="F290" s="15"/>
      <c r="G290" s="15"/>
      <c r="H290" s="15"/>
      <c r="I290" s="16"/>
      <c r="J290" s="16"/>
      <c r="K290" s="16"/>
      <c r="L290" s="15"/>
      <c r="M290" s="15"/>
      <c r="N290" s="15"/>
      <c r="O290" s="15"/>
      <c r="P290" s="17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2">
      <c r="A291" s="15"/>
      <c r="B291" s="15"/>
      <c r="C291" s="15"/>
      <c r="D291" s="15"/>
      <c r="E291" s="15"/>
      <c r="F291" s="15"/>
      <c r="G291" s="15"/>
      <c r="H291" s="15"/>
      <c r="I291" s="16"/>
      <c r="J291" s="16"/>
      <c r="K291" s="16"/>
      <c r="L291" s="15"/>
      <c r="M291" s="15"/>
      <c r="N291" s="15"/>
      <c r="O291" s="15"/>
      <c r="P291" s="17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2">
      <c r="A292" s="15"/>
      <c r="B292" s="15"/>
      <c r="C292" s="15"/>
      <c r="D292" s="15"/>
      <c r="E292" s="15"/>
      <c r="F292" s="15"/>
      <c r="G292" s="15"/>
      <c r="H292" s="15"/>
      <c r="I292" s="16"/>
      <c r="J292" s="16"/>
      <c r="K292" s="16"/>
      <c r="L292" s="15"/>
      <c r="M292" s="15"/>
      <c r="N292" s="15"/>
      <c r="O292" s="15"/>
      <c r="P292" s="17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2">
      <c r="A293" s="15"/>
      <c r="B293" s="15"/>
      <c r="C293" s="15"/>
      <c r="D293" s="15"/>
      <c r="E293" s="15"/>
      <c r="F293" s="15"/>
      <c r="G293" s="15"/>
      <c r="H293" s="15"/>
      <c r="I293" s="16"/>
      <c r="J293" s="16"/>
      <c r="K293" s="16"/>
      <c r="L293" s="15"/>
      <c r="M293" s="15"/>
      <c r="N293" s="15"/>
      <c r="O293" s="15"/>
      <c r="P293" s="17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2">
      <c r="A294" s="15"/>
      <c r="B294" s="15"/>
      <c r="C294" s="15"/>
      <c r="D294" s="15"/>
      <c r="E294" s="15"/>
      <c r="F294" s="15"/>
      <c r="G294" s="15"/>
      <c r="H294" s="15"/>
      <c r="I294" s="16"/>
      <c r="J294" s="16"/>
      <c r="K294" s="16"/>
      <c r="L294" s="15"/>
      <c r="M294" s="15"/>
      <c r="N294" s="15"/>
      <c r="O294" s="15"/>
      <c r="P294" s="17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2">
      <c r="A295" s="15"/>
      <c r="B295" s="15"/>
      <c r="C295" s="15"/>
      <c r="D295" s="15"/>
      <c r="E295" s="15"/>
      <c r="F295" s="15"/>
      <c r="G295" s="15"/>
      <c r="H295" s="15"/>
      <c r="I295" s="16"/>
      <c r="J295" s="16"/>
      <c r="K295" s="16"/>
      <c r="L295" s="15"/>
      <c r="M295" s="15"/>
      <c r="N295" s="15"/>
      <c r="O295" s="15"/>
      <c r="P295" s="17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2">
      <c r="A296" s="15"/>
      <c r="B296" s="15"/>
      <c r="C296" s="15"/>
      <c r="D296" s="15"/>
      <c r="E296" s="15"/>
      <c r="F296" s="15"/>
      <c r="G296" s="15"/>
      <c r="H296" s="15"/>
      <c r="I296" s="16"/>
      <c r="J296" s="16"/>
      <c r="K296" s="16"/>
      <c r="L296" s="15"/>
      <c r="M296" s="15"/>
      <c r="N296" s="15"/>
      <c r="O296" s="15"/>
      <c r="P296" s="17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2">
      <c r="A297" s="15"/>
      <c r="B297" s="15"/>
      <c r="C297" s="15"/>
      <c r="D297" s="15"/>
      <c r="E297" s="15"/>
      <c r="F297" s="15"/>
      <c r="G297" s="15"/>
      <c r="H297" s="15"/>
      <c r="I297" s="16"/>
      <c r="J297" s="16"/>
      <c r="K297" s="16"/>
      <c r="L297" s="15"/>
      <c r="M297" s="15"/>
      <c r="N297" s="15"/>
      <c r="O297" s="15"/>
      <c r="P297" s="17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2">
      <c r="A298" s="15"/>
      <c r="B298" s="15"/>
      <c r="C298" s="15"/>
      <c r="D298" s="15"/>
      <c r="E298" s="15"/>
      <c r="F298" s="15"/>
      <c r="G298" s="15"/>
      <c r="H298" s="15"/>
      <c r="I298" s="16"/>
      <c r="J298" s="16"/>
      <c r="K298" s="16"/>
      <c r="L298" s="15"/>
      <c r="M298" s="15"/>
      <c r="N298" s="15"/>
      <c r="O298" s="15"/>
      <c r="P298" s="17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2">
      <c r="A299" s="15"/>
      <c r="B299" s="15"/>
      <c r="C299" s="15"/>
      <c r="D299" s="15"/>
      <c r="E299" s="15"/>
      <c r="F299" s="15"/>
      <c r="G299" s="15"/>
      <c r="H299" s="15"/>
      <c r="I299" s="16"/>
      <c r="J299" s="16"/>
      <c r="K299" s="16"/>
      <c r="L299" s="15"/>
      <c r="M299" s="15"/>
      <c r="N299" s="15"/>
      <c r="O299" s="15"/>
      <c r="P299" s="17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2">
      <c r="A300" s="15"/>
      <c r="B300" s="15"/>
      <c r="C300" s="15"/>
      <c r="D300" s="15"/>
      <c r="E300" s="15"/>
      <c r="F300" s="15"/>
      <c r="G300" s="15"/>
      <c r="H300" s="15"/>
      <c r="I300" s="16"/>
      <c r="J300" s="16"/>
      <c r="K300" s="16"/>
      <c r="L300" s="15"/>
      <c r="M300" s="15"/>
      <c r="N300" s="15"/>
      <c r="O300" s="15"/>
      <c r="P300" s="17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2">
      <c r="A301" s="15"/>
      <c r="B301" s="15"/>
      <c r="C301" s="15"/>
      <c r="D301" s="15"/>
      <c r="E301" s="15"/>
      <c r="F301" s="15"/>
      <c r="G301" s="15"/>
      <c r="H301" s="15"/>
      <c r="I301" s="16"/>
      <c r="J301" s="16"/>
      <c r="K301" s="16"/>
      <c r="L301" s="15"/>
      <c r="M301" s="15"/>
      <c r="N301" s="15"/>
      <c r="O301" s="15"/>
      <c r="P301" s="17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2">
      <c r="A302" s="15"/>
      <c r="B302" s="15"/>
      <c r="C302" s="15"/>
      <c r="D302" s="15"/>
      <c r="E302" s="15"/>
      <c r="F302" s="15"/>
      <c r="G302" s="15"/>
      <c r="H302" s="15"/>
      <c r="I302" s="16"/>
      <c r="J302" s="16"/>
      <c r="K302" s="16"/>
      <c r="L302" s="15"/>
      <c r="M302" s="15"/>
      <c r="N302" s="15"/>
      <c r="O302" s="15"/>
      <c r="P302" s="17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2">
      <c r="A303" s="15"/>
      <c r="B303" s="15"/>
      <c r="C303" s="15"/>
      <c r="D303" s="15"/>
      <c r="E303" s="15"/>
      <c r="F303" s="15"/>
      <c r="G303" s="15"/>
      <c r="H303" s="15"/>
      <c r="I303" s="16"/>
      <c r="J303" s="16"/>
      <c r="K303" s="16"/>
      <c r="L303" s="15"/>
      <c r="M303" s="15"/>
      <c r="N303" s="15"/>
      <c r="O303" s="15"/>
      <c r="P303" s="17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2">
      <c r="A304" s="15"/>
      <c r="B304" s="15"/>
      <c r="C304" s="15"/>
      <c r="D304" s="15"/>
      <c r="E304" s="15"/>
      <c r="F304" s="15"/>
      <c r="G304" s="15"/>
      <c r="H304" s="15"/>
      <c r="I304" s="16"/>
      <c r="J304" s="16"/>
      <c r="K304" s="16"/>
      <c r="L304" s="15"/>
      <c r="M304" s="15"/>
      <c r="N304" s="15"/>
      <c r="O304" s="15"/>
      <c r="P304" s="17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2">
      <c r="A305" s="15"/>
      <c r="B305" s="15"/>
      <c r="C305" s="15"/>
      <c r="D305" s="15"/>
      <c r="E305" s="15"/>
      <c r="F305" s="15"/>
      <c r="G305" s="15"/>
      <c r="H305" s="15"/>
      <c r="I305" s="16"/>
      <c r="J305" s="16"/>
      <c r="K305" s="16"/>
      <c r="L305" s="15"/>
      <c r="M305" s="15"/>
      <c r="N305" s="15"/>
      <c r="O305" s="15"/>
      <c r="P305" s="17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2">
      <c r="A306" s="15"/>
      <c r="B306" s="15"/>
      <c r="C306" s="15"/>
      <c r="D306" s="15"/>
      <c r="E306" s="15"/>
      <c r="F306" s="15"/>
      <c r="G306" s="15"/>
      <c r="H306" s="15"/>
      <c r="I306" s="16"/>
      <c r="J306" s="16"/>
      <c r="K306" s="16"/>
      <c r="L306" s="15"/>
      <c r="M306" s="15"/>
      <c r="N306" s="15"/>
      <c r="O306" s="15"/>
      <c r="P306" s="17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2">
      <c r="A307" s="15"/>
      <c r="B307" s="15"/>
      <c r="C307" s="15"/>
      <c r="D307" s="15"/>
      <c r="E307" s="15"/>
      <c r="F307" s="15"/>
      <c r="G307" s="15"/>
      <c r="H307" s="15"/>
      <c r="I307" s="16"/>
      <c r="J307" s="16"/>
      <c r="K307" s="16"/>
      <c r="L307" s="15"/>
      <c r="M307" s="15"/>
      <c r="N307" s="15"/>
      <c r="O307" s="15"/>
      <c r="P307" s="17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2">
      <c r="A308" s="15"/>
      <c r="B308" s="15"/>
      <c r="C308" s="15"/>
      <c r="D308" s="15"/>
      <c r="E308" s="15"/>
      <c r="F308" s="15"/>
      <c r="G308" s="15"/>
      <c r="H308" s="15"/>
      <c r="I308" s="16"/>
      <c r="J308" s="16"/>
      <c r="K308" s="16"/>
      <c r="L308" s="15"/>
      <c r="M308" s="15"/>
      <c r="N308" s="15"/>
      <c r="O308" s="15"/>
      <c r="P308" s="17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2">
      <c r="A309" s="15"/>
      <c r="B309" s="15"/>
      <c r="C309" s="15"/>
      <c r="D309" s="15"/>
      <c r="E309" s="15"/>
      <c r="F309" s="15"/>
      <c r="G309" s="15"/>
      <c r="H309" s="15"/>
      <c r="I309" s="16"/>
      <c r="J309" s="16"/>
      <c r="K309" s="16"/>
      <c r="L309" s="15"/>
      <c r="M309" s="15"/>
      <c r="N309" s="15"/>
      <c r="O309" s="15"/>
      <c r="P309" s="17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2">
      <c r="A310" s="15"/>
      <c r="B310" s="15"/>
      <c r="C310" s="15"/>
      <c r="D310" s="15"/>
      <c r="E310" s="15"/>
      <c r="F310" s="15"/>
      <c r="G310" s="15"/>
      <c r="H310" s="15"/>
      <c r="I310" s="16"/>
      <c r="J310" s="16"/>
      <c r="K310" s="16"/>
      <c r="L310" s="15"/>
      <c r="M310" s="15"/>
      <c r="N310" s="15"/>
      <c r="O310" s="15"/>
      <c r="P310" s="17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2">
      <c r="A311" s="15"/>
      <c r="B311" s="15"/>
      <c r="C311" s="15"/>
      <c r="D311" s="15"/>
      <c r="E311" s="15"/>
      <c r="F311" s="15"/>
      <c r="G311" s="15"/>
      <c r="H311" s="15"/>
      <c r="I311" s="16"/>
      <c r="J311" s="16"/>
      <c r="K311" s="16"/>
      <c r="L311" s="15"/>
      <c r="M311" s="15"/>
      <c r="N311" s="15"/>
      <c r="O311" s="15"/>
      <c r="P311" s="17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2">
      <c r="A312" s="15"/>
      <c r="B312" s="15"/>
      <c r="C312" s="15"/>
      <c r="D312" s="15"/>
      <c r="E312" s="15"/>
      <c r="F312" s="15"/>
      <c r="G312" s="15"/>
      <c r="H312" s="15"/>
      <c r="I312" s="16"/>
      <c r="J312" s="16"/>
      <c r="K312" s="16"/>
      <c r="L312" s="15"/>
      <c r="M312" s="15"/>
      <c r="N312" s="15"/>
      <c r="O312" s="15"/>
      <c r="P312" s="17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2">
      <c r="A313" s="15"/>
      <c r="B313" s="15"/>
      <c r="C313" s="15"/>
      <c r="D313" s="15"/>
      <c r="E313" s="15"/>
      <c r="F313" s="15"/>
      <c r="G313" s="15"/>
      <c r="H313" s="15"/>
      <c r="I313" s="16"/>
      <c r="J313" s="16"/>
      <c r="K313" s="16"/>
      <c r="L313" s="15"/>
      <c r="M313" s="15"/>
      <c r="N313" s="15"/>
      <c r="O313" s="15"/>
      <c r="P313" s="17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2">
      <c r="A314" s="15"/>
      <c r="B314" s="15"/>
      <c r="C314" s="15"/>
      <c r="D314" s="15"/>
      <c r="E314" s="15"/>
      <c r="F314" s="15"/>
      <c r="G314" s="15"/>
      <c r="H314" s="15"/>
      <c r="I314" s="16"/>
      <c r="J314" s="16"/>
      <c r="K314" s="16"/>
      <c r="L314" s="15"/>
      <c r="M314" s="15"/>
      <c r="N314" s="15"/>
      <c r="O314" s="15"/>
      <c r="P314" s="17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2">
      <c r="A315" s="15"/>
      <c r="B315" s="15"/>
      <c r="C315" s="15"/>
      <c r="D315" s="15"/>
      <c r="E315" s="15"/>
      <c r="F315" s="15"/>
      <c r="G315" s="15"/>
      <c r="H315" s="15"/>
      <c r="I315" s="16"/>
      <c r="J315" s="16"/>
      <c r="K315" s="16"/>
      <c r="L315" s="15"/>
      <c r="M315" s="15"/>
      <c r="N315" s="15"/>
      <c r="O315" s="15"/>
      <c r="P315" s="17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2">
      <c r="A316" s="15"/>
      <c r="B316" s="15"/>
      <c r="C316" s="15"/>
      <c r="D316" s="15"/>
      <c r="E316" s="15"/>
      <c r="F316" s="15"/>
      <c r="G316" s="15"/>
      <c r="H316" s="15"/>
      <c r="I316" s="16"/>
      <c r="J316" s="16"/>
      <c r="K316" s="16"/>
      <c r="L316" s="15"/>
      <c r="M316" s="15"/>
      <c r="N316" s="15"/>
      <c r="O316" s="15"/>
      <c r="P316" s="17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2">
      <c r="A317" s="15"/>
      <c r="B317" s="15"/>
      <c r="C317" s="15"/>
      <c r="D317" s="15"/>
      <c r="E317" s="15"/>
      <c r="F317" s="15"/>
      <c r="G317" s="15"/>
      <c r="H317" s="15"/>
      <c r="I317" s="16"/>
      <c r="J317" s="16"/>
      <c r="K317" s="16"/>
      <c r="L317" s="15"/>
      <c r="M317" s="15"/>
      <c r="N317" s="15"/>
      <c r="O317" s="15"/>
      <c r="P317" s="17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2">
      <c r="A318" s="15"/>
      <c r="B318" s="15"/>
      <c r="C318" s="15"/>
      <c r="D318" s="15"/>
      <c r="E318" s="15"/>
      <c r="F318" s="15"/>
      <c r="G318" s="15"/>
      <c r="H318" s="15"/>
      <c r="I318" s="16"/>
      <c r="J318" s="16"/>
      <c r="K318" s="16"/>
      <c r="L318" s="15"/>
      <c r="M318" s="15"/>
      <c r="N318" s="15"/>
      <c r="O318" s="15"/>
      <c r="P318" s="17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2">
      <c r="A319" s="15"/>
      <c r="B319" s="15"/>
      <c r="C319" s="15"/>
      <c r="D319" s="15"/>
      <c r="E319" s="15"/>
      <c r="F319" s="15"/>
      <c r="G319" s="15"/>
      <c r="H319" s="15"/>
      <c r="I319" s="16"/>
      <c r="J319" s="16"/>
      <c r="K319" s="16"/>
      <c r="L319" s="15"/>
      <c r="M319" s="15"/>
      <c r="N319" s="15"/>
      <c r="O319" s="15"/>
      <c r="P319" s="17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2">
      <c r="A320" s="15"/>
      <c r="B320" s="15"/>
      <c r="C320" s="15"/>
      <c r="D320" s="15"/>
      <c r="E320" s="15"/>
      <c r="F320" s="15"/>
      <c r="G320" s="15"/>
      <c r="H320" s="15"/>
      <c r="I320" s="16"/>
      <c r="J320" s="16"/>
      <c r="K320" s="16"/>
      <c r="L320" s="15"/>
      <c r="M320" s="15"/>
      <c r="N320" s="15"/>
      <c r="O320" s="15"/>
      <c r="P320" s="17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2">
      <c r="A321" s="15"/>
      <c r="B321" s="15"/>
      <c r="C321" s="15"/>
      <c r="D321" s="15"/>
      <c r="E321" s="15"/>
      <c r="F321" s="15"/>
      <c r="G321" s="15"/>
      <c r="H321" s="15"/>
      <c r="I321" s="16"/>
      <c r="J321" s="16"/>
      <c r="K321" s="16"/>
      <c r="L321" s="15"/>
      <c r="M321" s="15"/>
      <c r="N321" s="15"/>
      <c r="O321" s="15"/>
      <c r="P321" s="17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2">
      <c r="A322" s="15"/>
      <c r="B322" s="15"/>
      <c r="C322" s="15"/>
      <c r="D322" s="15"/>
      <c r="E322" s="15"/>
      <c r="F322" s="15"/>
      <c r="G322" s="15"/>
      <c r="H322" s="15"/>
      <c r="I322" s="16"/>
      <c r="J322" s="16"/>
      <c r="K322" s="16"/>
      <c r="L322" s="15"/>
      <c r="M322" s="15"/>
      <c r="N322" s="15"/>
      <c r="O322" s="15"/>
      <c r="P322" s="17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2">
      <c r="A323" s="15"/>
      <c r="B323" s="15"/>
      <c r="C323" s="15"/>
      <c r="D323" s="15"/>
      <c r="E323" s="15"/>
      <c r="F323" s="15"/>
      <c r="G323" s="15"/>
      <c r="H323" s="15"/>
      <c r="I323" s="16"/>
      <c r="J323" s="16"/>
      <c r="K323" s="16"/>
      <c r="L323" s="15"/>
      <c r="M323" s="15"/>
      <c r="N323" s="15"/>
      <c r="O323" s="15"/>
      <c r="P323" s="17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2">
      <c r="A324" s="15"/>
      <c r="B324" s="15"/>
      <c r="C324" s="15"/>
      <c r="D324" s="15"/>
      <c r="E324" s="15"/>
      <c r="F324" s="15"/>
      <c r="G324" s="15"/>
      <c r="H324" s="15"/>
      <c r="I324" s="16"/>
      <c r="J324" s="16"/>
      <c r="K324" s="16"/>
      <c r="L324" s="15"/>
      <c r="M324" s="15"/>
      <c r="N324" s="15"/>
      <c r="O324" s="15"/>
      <c r="P324" s="17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2">
      <c r="A325" s="15"/>
      <c r="B325" s="15"/>
      <c r="C325" s="15"/>
      <c r="D325" s="15"/>
      <c r="E325" s="15"/>
      <c r="F325" s="15"/>
      <c r="G325" s="15"/>
      <c r="H325" s="15"/>
      <c r="I325" s="16"/>
      <c r="J325" s="16"/>
      <c r="K325" s="16"/>
      <c r="L325" s="15"/>
      <c r="M325" s="15"/>
      <c r="N325" s="15"/>
      <c r="O325" s="15"/>
      <c r="P325" s="17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2">
      <c r="A326" s="15"/>
      <c r="B326" s="15"/>
      <c r="C326" s="15"/>
      <c r="D326" s="15"/>
      <c r="E326" s="15"/>
      <c r="F326" s="15"/>
      <c r="G326" s="15"/>
      <c r="H326" s="15"/>
      <c r="I326" s="16"/>
      <c r="J326" s="16"/>
      <c r="K326" s="16"/>
      <c r="L326" s="15"/>
      <c r="M326" s="15"/>
      <c r="N326" s="15"/>
      <c r="O326" s="15"/>
      <c r="P326" s="17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2">
      <c r="A327" s="15"/>
      <c r="B327" s="15"/>
      <c r="C327" s="15"/>
      <c r="D327" s="15"/>
      <c r="E327" s="15"/>
      <c r="F327" s="15"/>
      <c r="G327" s="15"/>
      <c r="H327" s="15"/>
      <c r="I327" s="16"/>
      <c r="J327" s="16"/>
      <c r="K327" s="16"/>
      <c r="L327" s="15"/>
      <c r="M327" s="15"/>
      <c r="N327" s="15"/>
      <c r="O327" s="15"/>
      <c r="P327" s="17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2">
      <c r="A328" s="15"/>
      <c r="B328" s="15"/>
      <c r="C328" s="15"/>
      <c r="D328" s="15"/>
      <c r="E328" s="15"/>
      <c r="F328" s="15"/>
      <c r="G328" s="15"/>
      <c r="H328" s="15"/>
      <c r="I328" s="16"/>
      <c r="J328" s="16"/>
      <c r="K328" s="16"/>
      <c r="L328" s="15"/>
      <c r="M328" s="15"/>
      <c r="N328" s="15"/>
      <c r="O328" s="15"/>
      <c r="P328" s="17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2">
      <c r="A329" s="15"/>
      <c r="B329" s="15"/>
      <c r="C329" s="15"/>
      <c r="D329" s="15"/>
      <c r="E329" s="15"/>
      <c r="F329" s="15"/>
      <c r="G329" s="15"/>
      <c r="H329" s="15"/>
      <c r="I329" s="16"/>
      <c r="J329" s="16"/>
      <c r="K329" s="16"/>
      <c r="L329" s="15"/>
      <c r="M329" s="15"/>
      <c r="N329" s="15"/>
      <c r="O329" s="15"/>
      <c r="P329" s="17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2">
      <c r="A330" s="15"/>
      <c r="B330" s="15"/>
      <c r="C330" s="15"/>
      <c r="D330" s="15"/>
      <c r="E330" s="15"/>
      <c r="F330" s="15"/>
      <c r="G330" s="15"/>
      <c r="H330" s="15"/>
      <c r="I330" s="16"/>
      <c r="J330" s="16"/>
      <c r="K330" s="16"/>
      <c r="L330" s="15"/>
      <c r="M330" s="15"/>
      <c r="N330" s="15"/>
      <c r="O330" s="15"/>
      <c r="P330" s="17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2">
      <c r="A331" s="15"/>
      <c r="B331" s="15"/>
      <c r="C331" s="15"/>
      <c r="D331" s="15"/>
      <c r="E331" s="15"/>
      <c r="F331" s="15"/>
      <c r="G331" s="15"/>
      <c r="H331" s="15"/>
      <c r="I331" s="16"/>
      <c r="J331" s="16"/>
      <c r="K331" s="16"/>
      <c r="L331" s="15"/>
      <c r="M331" s="15"/>
      <c r="N331" s="15"/>
      <c r="O331" s="15"/>
      <c r="P331" s="17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2">
      <c r="A332" s="15"/>
      <c r="B332" s="15"/>
      <c r="C332" s="15"/>
      <c r="D332" s="15"/>
      <c r="E332" s="15"/>
      <c r="F332" s="15"/>
      <c r="G332" s="15"/>
      <c r="H332" s="15"/>
      <c r="I332" s="16"/>
      <c r="J332" s="16"/>
      <c r="K332" s="16"/>
      <c r="L332" s="15"/>
      <c r="M332" s="15"/>
      <c r="N332" s="15"/>
      <c r="O332" s="15"/>
      <c r="P332" s="17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2">
      <c r="A333" s="15"/>
      <c r="B333" s="15"/>
      <c r="C333" s="15"/>
      <c r="D333" s="15"/>
      <c r="E333" s="15"/>
      <c r="F333" s="15"/>
      <c r="G333" s="15"/>
      <c r="H333" s="15"/>
      <c r="I333" s="16"/>
      <c r="J333" s="16"/>
      <c r="K333" s="16"/>
      <c r="L333" s="15"/>
      <c r="M333" s="15"/>
      <c r="N333" s="15"/>
      <c r="O333" s="15"/>
      <c r="P333" s="17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2">
      <c r="A334" s="15"/>
      <c r="B334" s="15"/>
      <c r="C334" s="15"/>
      <c r="D334" s="15"/>
      <c r="E334" s="15"/>
      <c r="F334" s="15"/>
      <c r="G334" s="15"/>
      <c r="H334" s="15"/>
      <c r="I334" s="16"/>
      <c r="J334" s="16"/>
      <c r="K334" s="16"/>
      <c r="L334" s="15"/>
      <c r="M334" s="15"/>
      <c r="N334" s="15"/>
      <c r="O334" s="15"/>
      <c r="P334" s="17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2">
      <c r="A335" s="15"/>
      <c r="B335" s="15"/>
      <c r="C335" s="15"/>
      <c r="D335" s="15"/>
      <c r="E335" s="15"/>
      <c r="F335" s="15"/>
      <c r="G335" s="15"/>
      <c r="H335" s="15"/>
      <c r="I335" s="16"/>
      <c r="J335" s="16"/>
      <c r="K335" s="16"/>
      <c r="L335" s="15"/>
      <c r="M335" s="15"/>
      <c r="N335" s="15"/>
      <c r="O335" s="15"/>
      <c r="P335" s="17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2">
      <c r="A336" s="15"/>
      <c r="B336" s="15"/>
      <c r="C336" s="15"/>
      <c r="D336" s="15"/>
      <c r="E336" s="15"/>
      <c r="F336" s="15"/>
      <c r="G336" s="15"/>
      <c r="H336" s="15"/>
      <c r="I336" s="16"/>
      <c r="J336" s="16"/>
      <c r="K336" s="16"/>
      <c r="L336" s="15"/>
      <c r="M336" s="15"/>
      <c r="N336" s="15"/>
      <c r="O336" s="15"/>
      <c r="P336" s="17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2">
      <c r="A337" s="15"/>
      <c r="B337" s="15"/>
      <c r="C337" s="15"/>
      <c r="D337" s="15"/>
      <c r="E337" s="15"/>
      <c r="F337" s="15"/>
      <c r="G337" s="15"/>
      <c r="H337" s="15"/>
      <c r="I337" s="16"/>
      <c r="J337" s="16"/>
      <c r="K337" s="16"/>
      <c r="L337" s="15"/>
      <c r="M337" s="15"/>
      <c r="N337" s="15"/>
      <c r="O337" s="15"/>
      <c r="P337" s="17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2">
      <c r="A338" s="15"/>
      <c r="B338" s="15"/>
      <c r="C338" s="15"/>
      <c r="D338" s="15"/>
      <c r="E338" s="15"/>
      <c r="F338" s="15"/>
      <c r="G338" s="15"/>
      <c r="H338" s="15"/>
      <c r="I338" s="16"/>
      <c r="J338" s="16"/>
      <c r="K338" s="16"/>
      <c r="L338" s="15"/>
      <c r="M338" s="15"/>
      <c r="N338" s="15"/>
      <c r="O338" s="15"/>
      <c r="P338" s="17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2">
      <c r="A339" s="15"/>
      <c r="B339" s="15"/>
      <c r="C339" s="15"/>
      <c r="D339" s="15"/>
      <c r="E339" s="15"/>
      <c r="F339" s="15"/>
      <c r="G339" s="15"/>
      <c r="H339" s="15"/>
      <c r="I339" s="16"/>
      <c r="J339" s="16"/>
      <c r="K339" s="16"/>
      <c r="L339" s="15"/>
      <c r="M339" s="15"/>
      <c r="N339" s="15"/>
      <c r="O339" s="15"/>
      <c r="P339" s="17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2">
      <c r="A340" s="15"/>
      <c r="B340" s="15"/>
      <c r="C340" s="15"/>
      <c r="D340" s="15"/>
      <c r="E340" s="15"/>
      <c r="F340" s="15"/>
      <c r="G340" s="15"/>
      <c r="H340" s="15"/>
      <c r="I340" s="16"/>
      <c r="J340" s="16"/>
      <c r="K340" s="16"/>
      <c r="L340" s="15"/>
      <c r="M340" s="15"/>
      <c r="N340" s="15"/>
      <c r="O340" s="15"/>
      <c r="P340" s="17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2">
      <c r="A341" s="15"/>
      <c r="B341" s="15"/>
      <c r="C341" s="15"/>
      <c r="D341" s="15"/>
      <c r="E341" s="15"/>
      <c r="F341" s="15"/>
      <c r="G341" s="15"/>
      <c r="H341" s="15"/>
      <c r="I341" s="16"/>
      <c r="J341" s="16"/>
      <c r="K341" s="16"/>
      <c r="L341" s="15"/>
      <c r="M341" s="15"/>
      <c r="N341" s="15"/>
      <c r="O341" s="15"/>
      <c r="P341" s="17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2">
      <c r="A342" s="15"/>
      <c r="B342" s="15"/>
      <c r="C342" s="15"/>
      <c r="D342" s="15"/>
      <c r="E342" s="15"/>
      <c r="F342" s="15"/>
      <c r="G342" s="15"/>
      <c r="H342" s="15"/>
      <c r="I342" s="16"/>
      <c r="J342" s="16"/>
      <c r="K342" s="16"/>
      <c r="L342" s="15"/>
      <c r="M342" s="15"/>
      <c r="N342" s="15"/>
      <c r="O342" s="15"/>
      <c r="P342" s="17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2">
      <c r="A343" s="15"/>
      <c r="B343" s="15"/>
      <c r="C343" s="15"/>
      <c r="D343" s="15"/>
      <c r="E343" s="15"/>
      <c r="F343" s="15"/>
      <c r="G343" s="15"/>
      <c r="H343" s="15"/>
      <c r="I343" s="16"/>
      <c r="J343" s="16"/>
      <c r="K343" s="16"/>
      <c r="L343" s="15"/>
      <c r="M343" s="15"/>
      <c r="N343" s="15"/>
      <c r="O343" s="15"/>
      <c r="P343" s="17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2">
      <c r="A344" s="15"/>
      <c r="B344" s="15"/>
      <c r="C344" s="15"/>
      <c r="D344" s="15"/>
      <c r="E344" s="15"/>
      <c r="F344" s="15"/>
      <c r="G344" s="15"/>
      <c r="H344" s="15"/>
      <c r="I344" s="16"/>
      <c r="J344" s="16"/>
      <c r="K344" s="16"/>
      <c r="L344" s="15"/>
      <c r="M344" s="15"/>
      <c r="N344" s="15"/>
      <c r="O344" s="15"/>
      <c r="P344" s="17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2">
      <c r="A345" s="15"/>
      <c r="B345" s="15"/>
      <c r="C345" s="15"/>
      <c r="D345" s="15"/>
      <c r="E345" s="15"/>
      <c r="F345" s="15"/>
      <c r="G345" s="15"/>
      <c r="H345" s="15"/>
      <c r="I345" s="16"/>
      <c r="J345" s="16"/>
      <c r="K345" s="16"/>
      <c r="L345" s="15"/>
      <c r="M345" s="15"/>
      <c r="N345" s="15"/>
      <c r="O345" s="15"/>
      <c r="P345" s="17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2">
      <c r="A346" s="15"/>
      <c r="B346" s="15"/>
      <c r="C346" s="15"/>
      <c r="D346" s="15"/>
      <c r="E346" s="15"/>
      <c r="F346" s="15"/>
      <c r="G346" s="15"/>
      <c r="H346" s="15"/>
      <c r="I346" s="16"/>
      <c r="J346" s="16"/>
      <c r="K346" s="16"/>
      <c r="L346" s="15"/>
      <c r="M346" s="15"/>
      <c r="N346" s="15"/>
      <c r="O346" s="15"/>
      <c r="P346" s="17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2">
      <c r="A347" s="15"/>
      <c r="B347" s="15"/>
      <c r="C347" s="15"/>
      <c r="D347" s="15"/>
      <c r="E347" s="15"/>
      <c r="F347" s="15"/>
      <c r="G347" s="15"/>
      <c r="H347" s="15"/>
      <c r="I347" s="16"/>
      <c r="J347" s="16"/>
      <c r="K347" s="16"/>
      <c r="L347" s="15"/>
      <c r="M347" s="15"/>
      <c r="N347" s="15"/>
      <c r="O347" s="15"/>
      <c r="P347" s="17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2">
      <c r="A348" s="15"/>
      <c r="B348" s="15"/>
      <c r="C348" s="15"/>
      <c r="D348" s="15"/>
      <c r="E348" s="15"/>
      <c r="F348" s="15"/>
      <c r="G348" s="15"/>
      <c r="H348" s="15"/>
      <c r="I348" s="16"/>
      <c r="J348" s="16"/>
      <c r="K348" s="16"/>
      <c r="L348" s="15"/>
      <c r="M348" s="15"/>
      <c r="N348" s="15"/>
      <c r="O348" s="15"/>
      <c r="P348" s="17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2">
      <c r="A349" s="15"/>
      <c r="B349" s="15"/>
      <c r="C349" s="15"/>
      <c r="D349" s="15"/>
      <c r="E349" s="15"/>
      <c r="F349" s="15"/>
      <c r="G349" s="15"/>
      <c r="H349" s="15"/>
      <c r="I349" s="16"/>
      <c r="J349" s="16"/>
      <c r="K349" s="16"/>
      <c r="L349" s="15"/>
      <c r="M349" s="15"/>
      <c r="N349" s="15"/>
      <c r="O349" s="15"/>
      <c r="P349" s="17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2">
      <c r="A350" s="15"/>
      <c r="B350" s="15"/>
      <c r="C350" s="15"/>
      <c r="D350" s="15"/>
      <c r="E350" s="15"/>
      <c r="F350" s="15"/>
      <c r="G350" s="15"/>
      <c r="H350" s="15"/>
      <c r="I350" s="16"/>
      <c r="J350" s="16"/>
      <c r="K350" s="16"/>
      <c r="L350" s="15"/>
      <c r="M350" s="15"/>
      <c r="N350" s="15"/>
      <c r="O350" s="15"/>
      <c r="P350" s="17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2">
      <c r="A351" s="15"/>
      <c r="B351" s="15"/>
      <c r="C351" s="15"/>
      <c r="D351" s="15"/>
      <c r="E351" s="15"/>
      <c r="F351" s="15"/>
      <c r="G351" s="15"/>
      <c r="H351" s="15"/>
      <c r="I351" s="16"/>
      <c r="J351" s="16"/>
      <c r="K351" s="16"/>
      <c r="L351" s="15"/>
      <c r="M351" s="15"/>
      <c r="N351" s="15"/>
      <c r="O351" s="15"/>
      <c r="P351" s="17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2">
      <c r="A352" s="15"/>
      <c r="B352" s="15"/>
      <c r="C352" s="15"/>
      <c r="D352" s="15"/>
      <c r="E352" s="15"/>
      <c r="F352" s="15"/>
      <c r="G352" s="15"/>
      <c r="H352" s="15"/>
      <c r="I352" s="16"/>
      <c r="J352" s="16"/>
      <c r="K352" s="16"/>
      <c r="L352" s="15"/>
      <c r="M352" s="15"/>
      <c r="N352" s="15"/>
      <c r="O352" s="15"/>
      <c r="P352" s="17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2">
      <c r="A353" s="15"/>
      <c r="B353" s="15"/>
      <c r="C353" s="15"/>
      <c r="D353" s="15"/>
      <c r="E353" s="15"/>
      <c r="F353" s="15"/>
      <c r="G353" s="15"/>
      <c r="H353" s="15"/>
      <c r="I353" s="16"/>
      <c r="J353" s="16"/>
      <c r="K353" s="16"/>
      <c r="L353" s="15"/>
      <c r="M353" s="15"/>
      <c r="N353" s="15"/>
      <c r="O353" s="15"/>
      <c r="P353" s="17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2">
      <c r="A354" s="15"/>
      <c r="B354" s="15"/>
      <c r="C354" s="15"/>
      <c r="D354" s="15"/>
      <c r="E354" s="15"/>
      <c r="F354" s="15"/>
      <c r="G354" s="15"/>
      <c r="H354" s="15"/>
      <c r="I354" s="16"/>
      <c r="J354" s="16"/>
      <c r="K354" s="16"/>
      <c r="L354" s="15"/>
      <c r="M354" s="15"/>
      <c r="N354" s="15"/>
      <c r="O354" s="15"/>
      <c r="P354" s="17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2">
      <c r="A355" s="15"/>
      <c r="B355" s="15"/>
      <c r="C355" s="15"/>
      <c r="D355" s="15"/>
      <c r="E355" s="15"/>
      <c r="F355" s="15"/>
      <c r="G355" s="15"/>
      <c r="H355" s="15"/>
      <c r="I355" s="16"/>
      <c r="J355" s="16"/>
      <c r="K355" s="16"/>
      <c r="L355" s="15"/>
      <c r="M355" s="15"/>
      <c r="N355" s="15"/>
      <c r="O355" s="15"/>
      <c r="P355" s="17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2">
      <c r="A356" s="15"/>
      <c r="B356" s="15"/>
      <c r="C356" s="15"/>
      <c r="D356" s="15"/>
      <c r="E356" s="15"/>
      <c r="F356" s="15"/>
      <c r="G356" s="15"/>
      <c r="H356" s="15"/>
      <c r="I356" s="16"/>
      <c r="J356" s="16"/>
      <c r="K356" s="16"/>
      <c r="L356" s="15"/>
      <c r="M356" s="15"/>
      <c r="N356" s="15"/>
      <c r="O356" s="15"/>
      <c r="P356" s="17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2">
      <c r="A357" s="15"/>
      <c r="B357" s="15"/>
      <c r="C357" s="15"/>
      <c r="D357" s="15"/>
      <c r="E357" s="15"/>
      <c r="F357" s="15"/>
      <c r="G357" s="15"/>
      <c r="H357" s="15"/>
      <c r="I357" s="16"/>
      <c r="J357" s="16"/>
      <c r="K357" s="16"/>
      <c r="L357" s="15"/>
      <c r="M357" s="15"/>
      <c r="N357" s="15"/>
      <c r="O357" s="15"/>
      <c r="P357" s="17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2">
      <c r="A358" s="15"/>
      <c r="B358" s="15"/>
      <c r="C358" s="15"/>
      <c r="D358" s="15"/>
      <c r="E358" s="15"/>
      <c r="F358" s="15"/>
      <c r="G358" s="15"/>
      <c r="H358" s="15"/>
      <c r="I358" s="16"/>
      <c r="J358" s="16"/>
      <c r="K358" s="16"/>
      <c r="L358" s="15"/>
      <c r="M358" s="15"/>
      <c r="N358" s="15"/>
      <c r="O358" s="15"/>
      <c r="P358" s="17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2">
      <c r="A359" s="15"/>
      <c r="B359" s="15"/>
      <c r="C359" s="15"/>
      <c r="D359" s="15"/>
      <c r="E359" s="15"/>
      <c r="F359" s="15"/>
      <c r="G359" s="15"/>
      <c r="H359" s="15"/>
      <c r="I359" s="16"/>
      <c r="J359" s="16"/>
      <c r="K359" s="16"/>
      <c r="L359" s="15"/>
      <c r="M359" s="15"/>
      <c r="N359" s="15"/>
      <c r="O359" s="15"/>
      <c r="P359" s="17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2">
      <c r="A360" s="15"/>
      <c r="B360" s="15"/>
      <c r="C360" s="15"/>
      <c r="D360" s="15"/>
      <c r="E360" s="15"/>
      <c r="F360" s="15"/>
      <c r="G360" s="15"/>
      <c r="H360" s="15"/>
      <c r="I360" s="16"/>
      <c r="J360" s="16"/>
      <c r="K360" s="16"/>
      <c r="L360" s="15"/>
      <c r="M360" s="15"/>
      <c r="N360" s="15"/>
      <c r="O360" s="15"/>
      <c r="P360" s="17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2">
      <c r="A361" s="15"/>
      <c r="B361" s="15"/>
      <c r="C361" s="15"/>
      <c r="D361" s="15"/>
      <c r="E361" s="15"/>
      <c r="F361" s="15"/>
      <c r="G361" s="15"/>
      <c r="H361" s="15"/>
      <c r="I361" s="16"/>
      <c r="J361" s="16"/>
      <c r="K361" s="16"/>
      <c r="L361" s="15"/>
      <c r="M361" s="15"/>
      <c r="N361" s="15"/>
      <c r="O361" s="15"/>
      <c r="P361" s="17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2">
      <c r="A362" s="15"/>
      <c r="B362" s="15"/>
      <c r="C362" s="15"/>
      <c r="D362" s="15"/>
      <c r="E362" s="15"/>
      <c r="F362" s="15"/>
      <c r="G362" s="15"/>
      <c r="H362" s="15"/>
      <c r="I362" s="16"/>
      <c r="J362" s="16"/>
      <c r="K362" s="16"/>
      <c r="L362" s="15"/>
      <c r="M362" s="15"/>
      <c r="N362" s="15"/>
      <c r="O362" s="15"/>
      <c r="P362" s="17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2">
      <c r="A363" s="15"/>
      <c r="B363" s="15"/>
      <c r="C363" s="15"/>
      <c r="D363" s="15"/>
      <c r="E363" s="15"/>
      <c r="F363" s="15"/>
      <c r="G363" s="15"/>
      <c r="H363" s="15"/>
      <c r="I363" s="16"/>
      <c r="J363" s="16"/>
      <c r="K363" s="16"/>
      <c r="L363" s="15"/>
      <c r="M363" s="15"/>
      <c r="N363" s="15"/>
      <c r="O363" s="15"/>
      <c r="P363" s="17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2">
      <c r="A364" s="15"/>
      <c r="B364" s="15"/>
      <c r="C364" s="15"/>
      <c r="D364" s="15"/>
      <c r="E364" s="15"/>
      <c r="F364" s="15"/>
      <c r="G364" s="15"/>
      <c r="H364" s="15"/>
      <c r="I364" s="16"/>
      <c r="J364" s="16"/>
      <c r="K364" s="16"/>
      <c r="L364" s="15"/>
      <c r="M364" s="15"/>
      <c r="N364" s="15"/>
      <c r="O364" s="15"/>
      <c r="P364" s="17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2">
      <c r="A365" s="15"/>
      <c r="B365" s="15"/>
      <c r="C365" s="15"/>
      <c r="D365" s="15"/>
      <c r="E365" s="15"/>
      <c r="F365" s="15"/>
      <c r="G365" s="15"/>
      <c r="H365" s="15"/>
      <c r="I365" s="16"/>
      <c r="J365" s="16"/>
      <c r="K365" s="16"/>
      <c r="L365" s="15"/>
      <c r="M365" s="15"/>
      <c r="N365" s="15"/>
      <c r="O365" s="15"/>
      <c r="P365" s="17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2">
      <c r="A366" s="15"/>
      <c r="B366" s="15"/>
      <c r="C366" s="15"/>
      <c r="D366" s="15"/>
      <c r="E366" s="15"/>
      <c r="F366" s="15"/>
      <c r="G366" s="15"/>
      <c r="H366" s="15"/>
      <c r="I366" s="16"/>
      <c r="J366" s="16"/>
      <c r="K366" s="16"/>
      <c r="L366" s="15"/>
      <c r="M366" s="15"/>
      <c r="N366" s="15"/>
      <c r="O366" s="15"/>
      <c r="P366" s="17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2">
      <c r="A367" s="15"/>
      <c r="B367" s="15"/>
      <c r="C367" s="15"/>
      <c r="D367" s="15"/>
      <c r="E367" s="15"/>
      <c r="F367" s="15"/>
      <c r="G367" s="15"/>
      <c r="H367" s="15"/>
      <c r="I367" s="16"/>
      <c r="J367" s="16"/>
      <c r="K367" s="16"/>
      <c r="L367" s="15"/>
      <c r="M367" s="15"/>
      <c r="N367" s="15"/>
      <c r="O367" s="15"/>
      <c r="P367" s="17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2">
      <c r="A368" s="15"/>
      <c r="B368" s="15"/>
      <c r="C368" s="15"/>
      <c r="D368" s="15"/>
      <c r="E368" s="15"/>
      <c r="F368" s="15"/>
      <c r="G368" s="15"/>
      <c r="H368" s="15"/>
      <c r="I368" s="16"/>
      <c r="J368" s="16"/>
      <c r="K368" s="16"/>
      <c r="L368" s="15"/>
      <c r="M368" s="15"/>
      <c r="N368" s="15"/>
      <c r="O368" s="15"/>
      <c r="P368" s="17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2">
      <c r="A369" s="15"/>
      <c r="B369" s="15"/>
      <c r="C369" s="15"/>
      <c r="D369" s="15"/>
      <c r="E369" s="15"/>
      <c r="F369" s="15"/>
      <c r="G369" s="15"/>
      <c r="H369" s="15"/>
      <c r="I369" s="16"/>
      <c r="J369" s="16"/>
      <c r="K369" s="16"/>
      <c r="L369" s="15"/>
      <c r="M369" s="15"/>
      <c r="N369" s="15"/>
      <c r="O369" s="15"/>
      <c r="P369" s="17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2">
      <c r="A370" s="15"/>
      <c r="B370" s="15"/>
      <c r="C370" s="15"/>
      <c r="D370" s="15"/>
      <c r="E370" s="15"/>
      <c r="F370" s="15"/>
      <c r="G370" s="15"/>
      <c r="H370" s="15"/>
      <c r="I370" s="16"/>
      <c r="J370" s="16"/>
      <c r="K370" s="16"/>
      <c r="L370" s="15"/>
      <c r="M370" s="15"/>
      <c r="N370" s="15"/>
      <c r="O370" s="15"/>
      <c r="P370" s="17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2">
      <c r="A371" s="15"/>
      <c r="B371" s="15"/>
      <c r="C371" s="15"/>
      <c r="D371" s="15"/>
      <c r="E371" s="15"/>
      <c r="F371" s="15"/>
      <c r="G371" s="15"/>
      <c r="H371" s="15"/>
      <c r="I371" s="16"/>
      <c r="J371" s="16"/>
      <c r="K371" s="16"/>
      <c r="L371" s="15"/>
      <c r="M371" s="15"/>
      <c r="N371" s="15"/>
      <c r="O371" s="15"/>
      <c r="P371" s="17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2">
      <c r="A372" s="15"/>
      <c r="B372" s="15"/>
      <c r="C372" s="15"/>
      <c r="D372" s="15"/>
      <c r="E372" s="15"/>
      <c r="F372" s="15"/>
      <c r="G372" s="15"/>
      <c r="H372" s="15"/>
      <c r="I372" s="16"/>
      <c r="J372" s="16"/>
      <c r="K372" s="16"/>
      <c r="L372" s="15"/>
      <c r="M372" s="15"/>
      <c r="N372" s="15"/>
      <c r="O372" s="15"/>
      <c r="P372" s="17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2">
      <c r="A373" s="15"/>
      <c r="B373" s="15"/>
      <c r="C373" s="15"/>
      <c r="D373" s="15"/>
      <c r="E373" s="15"/>
      <c r="F373" s="15"/>
      <c r="G373" s="15"/>
      <c r="H373" s="15"/>
      <c r="I373" s="16"/>
      <c r="J373" s="16"/>
      <c r="K373" s="16"/>
      <c r="L373" s="15"/>
      <c r="M373" s="15"/>
      <c r="N373" s="15"/>
      <c r="O373" s="15"/>
      <c r="P373" s="17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2">
      <c r="A374" s="15"/>
      <c r="B374" s="15"/>
      <c r="C374" s="15"/>
      <c r="D374" s="15"/>
      <c r="E374" s="15"/>
      <c r="F374" s="15"/>
      <c r="G374" s="15"/>
      <c r="H374" s="15"/>
      <c r="I374" s="16"/>
      <c r="J374" s="16"/>
      <c r="K374" s="16"/>
      <c r="L374" s="15"/>
      <c r="M374" s="15"/>
      <c r="N374" s="15"/>
      <c r="O374" s="15"/>
      <c r="P374" s="17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2">
      <c r="A375" s="15"/>
      <c r="B375" s="15"/>
      <c r="C375" s="15"/>
      <c r="D375" s="15"/>
      <c r="E375" s="15"/>
      <c r="F375" s="15"/>
      <c r="G375" s="15"/>
      <c r="H375" s="15"/>
      <c r="I375" s="16"/>
      <c r="J375" s="16"/>
      <c r="K375" s="16"/>
      <c r="L375" s="15"/>
      <c r="M375" s="15"/>
      <c r="N375" s="15"/>
      <c r="O375" s="15"/>
      <c r="P375" s="17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2">
      <c r="A376" s="15"/>
      <c r="B376" s="15"/>
      <c r="C376" s="15"/>
      <c r="D376" s="15"/>
      <c r="E376" s="15"/>
      <c r="F376" s="15"/>
      <c r="G376" s="15"/>
      <c r="H376" s="15"/>
      <c r="I376" s="16"/>
      <c r="J376" s="16"/>
      <c r="K376" s="16"/>
      <c r="L376" s="15"/>
      <c r="M376" s="15"/>
      <c r="N376" s="15"/>
      <c r="O376" s="15"/>
      <c r="P376" s="17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2">
      <c r="A377" s="15"/>
      <c r="B377" s="15"/>
      <c r="C377" s="15"/>
      <c r="D377" s="15"/>
      <c r="E377" s="15"/>
      <c r="F377" s="15"/>
      <c r="G377" s="15"/>
      <c r="H377" s="15"/>
      <c r="I377" s="16"/>
      <c r="J377" s="16"/>
      <c r="K377" s="16"/>
      <c r="L377" s="15"/>
      <c r="M377" s="15"/>
      <c r="N377" s="15"/>
      <c r="O377" s="15"/>
      <c r="P377" s="17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2">
      <c r="A378" s="15"/>
      <c r="B378" s="15"/>
      <c r="C378" s="15"/>
      <c r="D378" s="15"/>
      <c r="E378" s="15"/>
      <c r="F378" s="15"/>
      <c r="G378" s="15"/>
      <c r="H378" s="15"/>
      <c r="I378" s="16"/>
      <c r="J378" s="16"/>
      <c r="K378" s="16"/>
      <c r="L378" s="15"/>
      <c r="M378" s="15"/>
      <c r="N378" s="15"/>
      <c r="O378" s="15"/>
      <c r="P378" s="17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2">
      <c r="A379" s="15"/>
      <c r="B379" s="15"/>
      <c r="C379" s="15"/>
      <c r="D379" s="15"/>
      <c r="E379" s="15"/>
      <c r="F379" s="15"/>
      <c r="G379" s="15"/>
      <c r="H379" s="15"/>
      <c r="I379" s="16"/>
      <c r="J379" s="16"/>
      <c r="K379" s="16"/>
      <c r="L379" s="15"/>
      <c r="M379" s="15"/>
      <c r="N379" s="15"/>
      <c r="O379" s="15"/>
      <c r="P379" s="17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2">
      <c r="A380" s="15"/>
      <c r="B380" s="15"/>
      <c r="C380" s="15"/>
      <c r="D380" s="15"/>
      <c r="E380" s="15"/>
      <c r="F380" s="15"/>
      <c r="G380" s="15"/>
      <c r="H380" s="15"/>
      <c r="I380" s="16"/>
      <c r="J380" s="16"/>
      <c r="K380" s="16"/>
      <c r="L380" s="15"/>
      <c r="M380" s="15"/>
      <c r="N380" s="15"/>
      <c r="O380" s="15"/>
      <c r="P380" s="17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2">
      <c r="A381" s="15"/>
      <c r="B381" s="15"/>
      <c r="C381" s="15"/>
      <c r="D381" s="15"/>
      <c r="E381" s="15"/>
      <c r="F381" s="15"/>
      <c r="G381" s="15"/>
      <c r="H381" s="15"/>
      <c r="I381" s="16"/>
      <c r="J381" s="16"/>
      <c r="K381" s="16"/>
      <c r="L381" s="15"/>
      <c r="M381" s="15"/>
      <c r="N381" s="15"/>
      <c r="O381" s="15"/>
      <c r="P381" s="17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2">
      <c r="A382" s="15"/>
      <c r="B382" s="15"/>
      <c r="C382" s="15"/>
      <c r="D382" s="15"/>
      <c r="E382" s="15"/>
      <c r="F382" s="15"/>
      <c r="G382" s="15"/>
      <c r="H382" s="15"/>
      <c r="I382" s="16"/>
      <c r="J382" s="16"/>
      <c r="K382" s="16"/>
      <c r="L382" s="15"/>
      <c r="M382" s="15"/>
      <c r="N382" s="15"/>
      <c r="O382" s="15"/>
      <c r="P382" s="17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2">
      <c r="A383" s="15"/>
      <c r="B383" s="15"/>
      <c r="C383" s="15"/>
      <c r="D383" s="15"/>
      <c r="E383" s="15"/>
      <c r="F383" s="15"/>
      <c r="G383" s="15"/>
      <c r="H383" s="15"/>
      <c r="I383" s="16"/>
      <c r="J383" s="16"/>
      <c r="K383" s="16"/>
      <c r="L383" s="15"/>
      <c r="M383" s="15"/>
      <c r="N383" s="15"/>
      <c r="O383" s="15"/>
      <c r="P383" s="17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2">
      <c r="A384" s="15"/>
      <c r="B384" s="15"/>
      <c r="C384" s="15"/>
      <c r="D384" s="15"/>
      <c r="E384" s="15"/>
      <c r="F384" s="15"/>
      <c r="G384" s="15"/>
      <c r="H384" s="15"/>
      <c r="I384" s="16"/>
      <c r="J384" s="16"/>
      <c r="K384" s="16"/>
      <c r="L384" s="15"/>
      <c r="M384" s="15"/>
      <c r="N384" s="15"/>
      <c r="O384" s="15"/>
      <c r="P384" s="17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2">
      <c r="A385" s="15"/>
      <c r="B385" s="15"/>
      <c r="C385" s="15"/>
      <c r="D385" s="15"/>
      <c r="E385" s="15"/>
      <c r="F385" s="15"/>
      <c r="G385" s="15"/>
      <c r="H385" s="15"/>
      <c r="I385" s="16"/>
      <c r="J385" s="16"/>
      <c r="K385" s="16"/>
      <c r="L385" s="15"/>
      <c r="M385" s="15"/>
      <c r="N385" s="15"/>
      <c r="O385" s="15"/>
      <c r="P385" s="17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2">
      <c r="A386" s="15"/>
      <c r="B386" s="15"/>
      <c r="C386" s="15"/>
      <c r="D386" s="15"/>
      <c r="E386" s="15"/>
      <c r="F386" s="15"/>
      <c r="G386" s="15"/>
      <c r="H386" s="15"/>
      <c r="I386" s="16"/>
      <c r="J386" s="16"/>
      <c r="K386" s="16"/>
      <c r="L386" s="15"/>
      <c r="M386" s="15"/>
      <c r="N386" s="15"/>
      <c r="O386" s="15"/>
      <c r="P386" s="17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2">
      <c r="A387" s="15"/>
      <c r="B387" s="15"/>
      <c r="C387" s="15"/>
      <c r="D387" s="15"/>
      <c r="E387" s="15"/>
      <c r="F387" s="15"/>
      <c r="G387" s="15"/>
      <c r="H387" s="15"/>
      <c r="I387" s="16"/>
      <c r="J387" s="16"/>
      <c r="K387" s="16"/>
      <c r="L387" s="15"/>
      <c r="M387" s="15"/>
      <c r="N387" s="15"/>
      <c r="O387" s="15"/>
      <c r="P387" s="17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2">
      <c r="A388" s="15"/>
      <c r="B388" s="15"/>
      <c r="C388" s="15"/>
      <c r="D388" s="15"/>
      <c r="E388" s="15"/>
      <c r="F388" s="15"/>
      <c r="G388" s="15"/>
      <c r="H388" s="15"/>
      <c r="I388" s="16"/>
      <c r="J388" s="16"/>
      <c r="K388" s="16"/>
      <c r="L388" s="15"/>
      <c r="M388" s="15"/>
      <c r="N388" s="15"/>
      <c r="O388" s="15"/>
      <c r="P388" s="17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2">
      <c r="A389" s="15"/>
      <c r="B389" s="15"/>
      <c r="C389" s="15"/>
      <c r="D389" s="15"/>
      <c r="E389" s="15"/>
      <c r="F389" s="15"/>
      <c r="G389" s="15"/>
      <c r="H389" s="15"/>
      <c r="I389" s="16"/>
      <c r="J389" s="16"/>
      <c r="K389" s="16"/>
      <c r="L389" s="15"/>
      <c r="M389" s="15"/>
      <c r="N389" s="15"/>
      <c r="O389" s="15"/>
      <c r="P389" s="17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2">
      <c r="A390" s="15"/>
      <c r="B390" s="15"/>
      <c r="C390" s="15"/>
      <c r="D390" s="15"/>
      <c r="E390" s="15"/>
      <c r="F390" s="15"/>
      <c r="G390" s="15"/>
      <c r="H390" s="15"/>
      <c r="I390" s="16"/>
      <c r="J390" s="16"/>
      <c r="K390" s="16"/>
      <c r="L390" s="15"/>
      <c r="M390" s="15"/>
      <c r="N390" s="15"/>
      <c r="O390" s="15"/>
      <c r="P390" s="17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2">
      <c r="A391" s="15"/>
      <c r="B391" s="15"/>
      <c r="C391" s="15"/>
      <c r="D391" s="15"/>
      <c r="E391" s="15"/>
      <c r="F391" s="15"/>
      <c r="G391" s="15"/>
      <c r="H391" s="15"/>
      <c r="I391" s="16"/>
      <c r="J391" s="16"/>
      <c r="K391" s="16"/>
      <c r="L391" s="15"/>
      <c r="M391" s="15"/>
      <c r="N391" s="15"/>
      <c r="O391" s="15"/>
      <c r="P391" s="17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2">
      <c r="A392" s="15"/>
      <c r="B392" s="15"/>
      <c r="C392" s="15"/>
      <c r="D392" s="15"/>
      <c r="E392" s="15"/>
      <c r="F392" s="15"/>
      <c r="G392" s="15"/>
      <c r="H392" s="15"/>
      <c r="I392" s="16"/>
      <c r="J392" s="16"/>
      <c r="K392" s="16"/>
      <c r="L392" s="15"/>
      <c r="M392" s="15"/>
      <c r="N392" s="15"/>
      <c r="O392" s="15"/>
      <c r="P392" s="17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2">
      <c r="A393" s="15"/>
      <c r="B393" s="15"/>
      <c r="C393" s="15"/>
      <c r="D393" s="15"/>
      <c r="E393" s="15"/>
      <c r="F393" s="15"/>
      <c r="G393" s="15"/>
      <c r="H393" s="15"/>
      <c r="I393" s="16"/>
      <c r="J393" s="16"/>
      <c r="K393" s="16"/>
      <c r="L393" s="15"/>
      <c r="M393" s="15"/>
      <c r="N393" s="15"/>
      <c r="O393" s="15"/>
      <c r="P393" s="17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2">
      <c r="A394" s="15"/>
      <c r="B394" s="15"/>
      <c r="C394" s="15"/>
      <c r="D394" s="15"/>
      <c r="E394" s="15"/>
      <c r="F394" s="15"/>
      <c r="G394" s="15"/>
      <c r="H394" s="15"/>
      <c r="I394" s="16"/>
      <c r="J394" s="16"/>
      <c r="K394" s="16"/>
      <c r="L394" s="15"/>
      <c r="M394" s="15"/>
      <c r="N394" s="15"/>
      <c r="O394" s="15"/>
      <c r="P394" s="17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2">
      <c r="A395" s="15"/>
      <c r="B395" s="15"/>
      <c r="C395" s="15"/>
      <c r="D395" s="15"/>
      <c r="E395" s="15"/>
      <c r="F395" s="15"/>
      <c r="G395" s="15"/>
      <c r="H395" s="15"/>
      <c r="I395" s="16"/>
      <c r="J395" s="16"/>
      <c r="K395" s="16"/>
      <c r="L395" s="15"/>
      <c r="M395" s="15"/>
      <c r="N395" s="15"/>
      <c r="O395" s="15"/>
      <c r="P395" s="17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2">
      <c r="A396" s="15"/>
      <c r="B396" s="15"/>
      <c r="C396" s="15"/>
      <c r="D396" s="15"/>
      <c r="E396" s="15"/>
      <c r="F396" s="15"/>
      <c r="G396" s="15"/>
      <c r="H396" s="15"/>
      <c r="I396" s="16"/>
      <c r="J396" s="16"/>
      <c r="K396" s="16"/>
      <c r="L396" s="15"/>
      <c r="M396" s="15"/>
      <c r="N396" s="15"/>
      <c r="O396" s="15"/>
      <c r="P396" s="17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2">
      <c r="A397" s="15"/>
      <c r="B397" s="15"/>
      <c r="C397" s="15"/>
      <c r="D397" s="15"/>
      <c r="E397" s="15"/>
      <c r="F397" s="15"/>
      <c r="G397" s="15"/>
      <c r="H397" s="15"/>
      <c r="I397" s="16"/>
      <c r="J397" s="16"/>
      <c r="K397" s="16"/>
      <c r="L397" s="15"/>
      <c r="M397" s="15"/>
      <c r="N397" s="15"/>
      <c r="O397" s="15"/>
      <c r="P397" s="17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2">
      <c r="A398" s="15"/>
      <c r="B398" s="15"/>
      <c r="C398" s="15"/>
      <c r="D398" s="15"/>
      <c r="E398" s="15"/>
      <c r="F398" s="15"/>
      <c r="G398" s="15"/>
      <c r="H398" s="15"/>
      <c r="I398" s="16"/>
      <c r="J398" s="16"/>
      <c r="K398" s="16"/>
      <c r="L398" s="15"/>
      <c r="M398" s="15"/>
      <c r="N398" s="15"/>
      <c r="O398" s="15"/>
      <c r="P398" s="17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2">
      <c r="A399" s="15"/>
      <c r="B399" s="15"/>
      <c r="C399" s="15"/>
      <c r="D399" s="15"/>
      <c r="E399" s="15"/>
      <c r="F399" s="15"/>
      <c r="G399" s="15"/>
      <c r="H399" s="15"/>
      <c r="I399" s="16"/>
      <c r="J399" s="16"/>
      <c r="K399" s="16"/>
      <c r="L399" s="15"/>
      <c r="M399" s="15"/>
      <c r="N399" s="15"/>
      <c r="O399" s="15"/>
      <c r="P399" s="17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2">
      <c r="A400" s="15"/>
      <c r="B400" s="15"/>
      <c r="C400" s="15"/>
      <c r="D400" s="15"/>
      <c r="E400" s="15"/>
      <c r="F400" s="15"/>
      <c r="G400" s="15"/>
      <c r="H400" s="15"/>
      <c r="I400" s="16"/>
      <c r="J400" s="16"/>
      <c r="K400" s="16"/>
      <c r="L400" s="15"/>
      <c r="M400" s="15"/>
      <c r="N400" s="15"/>
      <c r="O400" s="15"/>
      <c r="P400" s="17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2">
      <c r="A401" s="15"/>
      <c r="B401" s="15"/>
      <c r="C401" s="15"/>
      <c r="D401" s="15"/>
      <c r="E401" s="15"/>
      <c r="F401" s="15"/>
      <c r="G401" s="15"/>
      <c r="H401" s="15"/>
      <c r="I401" s="16"/>
      <c r="J401" s="16"/>
      <c r="K401" s="16"/>
      <c r="L401" s="15"/>
      <c r="M401" s="15"/>
      <c r="N401" s="15"/>
      <c r="O401" s="15"/>
      <c r="P401" s="17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2">
      <c r="A402" s="15"/>
      <c r="B402" s="15"/>
      <c r="C402" s="15"/>
      <c r="D402" s="15"/>
      <c r="E402" s="15"/>
      <c r="F402" s="15"/>
      <c r="G402" s="15"/>
      <c r="H402" s="15"/>
      <c r="I402" s="16"/>
      <c r="J402" s="16"/>
      <c r="K402" s="16"/>
      <c r="L402" s="15"/>
      <c r="M402" s="15"/>
      <c r="N402" s="15"/>
      <c r="O402" s="15"/>
      <c r="P402" s="17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2">
      <c r="A403" s="15"/>
      <c r="B403" s="15"/>
      <c r="C403" s="15"/>
      <c r="D403" s="15"/>
      <c r="E403" s="15"/>
      <c r="F403" s="15"/>
      <c r="G403" s="15"/>
      <c r="H403" s="15"/>
      <c r="I403" s="16"/>
      <c r="J403" s="16"/>
      <c r="K403" s="16"/>
      <c r="L403" s="15"/>
      <c r="M403" s="15"/>
      <c r="N403" s="15"/>
      <c r="O403" s="15"/>
      <c r="P403" s="17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2">
      <c r="A404" s="15"/>
      <c r="B404" s="15"/>
      <c r="C404" s="15"/>
      <c r="D404" s="15"/>
      <c r="E404" s="15"/>
      <c r="F404" s="15"/>
      <c r="G404" s="15"/>
      <c r="H404" s="15"/>
      <c r="I404" s="16"/>
      <c r="J404" s="16"/>
      <c r="K404" s="16"/>
      <c r="L404" s="15"/>
      <c r="M404" s="15"/>
      <c r="N404" s="15"/>
      <c r="O404" s="15"/>
      <c r="P404" s="17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2">
      <c r="A405" s="15"/>
      <c r="B405" s="15"/>
      <c r="C405" s="15"/>
      <c r="D405" s="15"/>
      <c r="E405" s="15"/>
      <c r="F405" s="15"/>
      <c r="G405" s="15"/>
      <c r="H405" s="15"/>
      <c r="I405" s="16"/>
      <c r="J405" s="16"/>
      <c r="K405" s="16"/>
      <c r="L405" s="15"/>
      <c r="M405" s="15"/>
      <c r="N405" s="15"/>
      <c r="O405" s="15"/>
      <c r="P405" s="17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2">
      <c r="A406" s="15"/>
      <c r="B406" s="15"/>
      <c r="C406" s="15"/>
      <c r="D406" s="15"/>
      <c r="E406" s="15"/>
      <c r="F406" s="15"/>
      <c r="G406" s="15"/>
      <c r="H406" s="15"/>
      <c r="I406" s="16"/>
      <c r="J406" s="16"/>
      <c r="K406" s="16"/>
      <c r="L406" s="15"/>
      <c r="M406" s="15"/>
      <c r="N406" s="15"/>
      <c r="O406" s="15"/>
      <c r="P406" s="17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2">
      <c r="A407" s="15"/>
      <c r="B407" s="15"/>
      <c r="C407" s="15"/>
      <c r="D407" s="15"/>
      <c r="E407" s="15"/>
      <c r="F407" s="15"/>
      <c r="G407" s="15"/>
      <c r="H407" s="15"/>
      <c r="I407" s="16"/>
      <c r="J407" s="16"/>
      <c r="K407" s="16"/>
      <c r="L407" s="15"/>
      <c r="M407" s="15"/>
      <c r="N407" s="15"/>
      <c r="O407" s="15"/>
      <c r="P407" s="17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2">
      <c r="A408" s="15"/>
      <c r="B408" s="15"/>
      <c r="C408" s="15"/>
      <c r="D408" s="15"/>
      <c r="E408" s="15"/>
      <c r="F408" s="15"/>
      <c r="G408" s="15"/>
      <c r="H408" s="15"/>
      <c r="I408" s="16"/>
      <c r="J408" s="16"/>
      <c r="K408" s="16"/>
      <c r="L408" s="15"/>
      <c r="M408" s="15"/>
      <c r="N408" s="15"/>
      <c r="O408" s="15"/>
      <c r="P408" s="17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2">
      <c r="A409" s="15"/>
      <c r="B409" s="15"/>
      <c r="C409" s="15"/>
      <c r="D409" s="15"/>
      <c r="E409" s="15"/>
      <c r="F409" s="15"/>
      <c r="G409" s="15"/>
      <c r="H409" s="15"/>
      <c r="I409" s="16"/>
      <c r="J409" s="16"/>
      <c r="K409" s="16"/>
      <c r="L409" s="15"/>
      <c r="M409" s="15"/>
      <c r="N409" s="15"/>
      <c r="O409" s="15"/>
      <c r="P409" s="17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2">
      <c r="A410" s="15"/>
      <c r="B410" s="15"/>
      <c r="C410" s="15"/>
      <c r="D410" s="15"/>
      <c r="E410" s="15"/>
      <c r="F410" s="15"/>
      <c r="G410" s="15"/>
      <c r="H410" s="15"/>
      <c r="I410" s="16"/>
      <c r="J410" s="16"/>
      <c r="K410" s="16"/>
      <c r="L410" s="15"/>
      <c r="M410" s="15"/>
      <c r="N410" s="15"/>
      <c r="O410" s="15"/>
      <c r="P410" s="17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2">
      <c r="A411" s="15"/>
      <c r="B411" s="15"/>
      <c r="C411" s="15"/>
      <c r="D411" s="15"/>
      <c r="E411" s="15"/>
      <c r="F411" s="15"/>
      <c r="G411" s="15"/>
      <c r="H411" s="15"/>
      <c r="I411" s="16"/>
      <c r="J411" s="16"/>
      <c r="K411" s="16"/>
      <c r="L411" s="15"/>
      <c r="M411" s="15"/>
      <c r="N411" s="15"/>
      <c r="O411" s="15"/>
      <c r="P411" s="17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2">
      <c r="A412" s="15"/>
      <c r="B412" s="15"/>
      <c r="C412" s="15"/>
      <c r="D412" s="15"/>
      <c r="E412" s="15"/>
      <c r="F412" s="15"/>
      <c r="G412" s="15"/>
      <c r="H412" s="15"/>
      <c r="I412" s="16"/>
      <c r="J412" s="16"/>
      <c r="K412" s="16"/>
      <c r="L412" s="15"/>
      <c r="M412" s="15"/>
      <c r="N412" s="15"/>
      <c r="O412" s="15"/>
      <c r="P412" s="17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2">
      <c r="A413" s="15"/>
      <c r="B413" s="15"/>
      <c r="C413" s="15"/>
      <c r="D413" s="15"/>
      <c r="E413" s="15"/>
      <c r="F413" s="15"/>
      <c r="G413" s="15"/>
      <c r="H413" s="15"/>
      <c r="I413" s="16"/>
      <c r="J413" s="16"/>
      <c r="K413" s="16"/>
      <c r="L413" s="15"/>
      <c r="M413" s="15"/>
      <c r="N413" s="15"/>
      <c r="O413" s="15"/>
      <c r="P413" s="17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2">
      <c r="A414" s="15"/>
      <c r="B414" s="15"/>
      <c r="C414" s="15"/>
      <c r="D414" s="15"/>
      <c r="E414" s="15"/>
      <c r="F414" s="15"/>
      <c r="G414" s="15"/>
      <c r="H414" s="15"/>
      <c r="I414" s="16"/>
      <c r="J414" s="16"/>
      <c r="K414" s="16"/>
      <c r="L414" s="15"/>
      <c r="M414" s="15"/>
      <c r="N414" s="15"/>
      <c r="O414" s="15"/>
      <c r="P414" s="17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2">
      <c r="A415" s="15"/>
      <c r="B415" s="15"/>
      <c r="C415" s="15"/>
      <c r="D415" s="15"/>
      <c r="E415" s="15"/>
      <c r="F415" s="15"/>
      <c r="G415" s="15"/>
      <c r="H415" s="15"/>
      <c r="I415" s="16"/>
      <c r="J415" s="16"/>
      <c r="K415" s="16"/>
      <c r="L415" s="15"/>
      <c r="M415" s="15"/>
      <c r="N415" s="15"/>
      <c r="O415" s="15"/>
      <c r="P415" s="17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2">
      <c r="A416" s="15"/>
      <c r="B416" s="15"/>
      <c r="C416" s="15"/>
      <c r="D416" s="15"/>
      <c r="E416" s="15"/>
      <c r="F416" s="15"/>
      <c r="G416" s="15"/>
      <c r="H416" s="15"/>
      <c r="I416" s="16"/>
      <c r="J416" s="16"/>
      <c r="K416" s="16"/>
      <c r="L416" s="15"/>
      <c r="M416" s="15"/>
      <c r="N416" s="15"/>
      <c r="O416" s="15"/>
      <c r="P416" s="17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2">
      <c r="A417" s="15"/>
      <c r="B417" s="15"/>
      <c r="C417" s="15"/>
      <c r="D417" s="15"/>
      <c r="E417" s="15"/>
      <c r="F417" s="15"/>
      <c r="G417" s="15"/>
      <c r="H417" s="15"/>
      <c r="I417" s="16"/>
      <c r="J417" s="16"/>
      <c r="K417" s="16"/>
      <c r="L417" s="15"/>
      <c r="M417" s="15"/>
      <c r="N417" s="15"/>
      <c r="O417" s="15"/>
      <c r="P417" s="17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2">
      <c r="A418" s="15"/>
      <c r="B418" s="15"/>
      <c r="C418" s="15"/>
      <c r="D418" s="15"/>
      <c r="E418" s="15"/>
      <c r="F418" s="15"/>
      <c r="G418" s="15"/>
      <c r="H418" s="15"/>
      <c r="I418" s="16"/>
      <c r="J418" s="16"/>
      <c r="K418" s="16"/>
      <c r="L418" s="15"/>
      <c r="M418" s="15"/>
      <c r="N418" s="15"/>
      <c r="O418" s="15"/>
      <c r="P418" s="17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2">
      <c r="A419" s="15"/>
      <c r="B419" s="15"/>
      <c r="C419" s="15"/>
      <c r="D419" s="15"/>
      <c r="E419" s="15"/>
      <c r="F419" s="15"/>
      <c r="G419" s="15"/>
      <c r="H419" s="15"/>
      <c r="I419" s="16"/>
      <c r="J419" s="16"/>
      <c r="K419" s="16"/>
      <c r="L419" s="15"/>
      <c r="M419" s="15"/>
      <c r="N419" s="15"/>
      <c r="O419" s="15"/>
      <c r="P419" s="17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2">
      <c r="A420" s="15"/>
      <c r="B420" s="15"/>
      <c r="C420" s="15"/>
      <c r="D420" s="15"/>
      <c r="E420" s="15"/>
      <c r="F420" s="15"/>
      <c r="G420" s="15"/>
      <c r="H420" s="15"/>
      <c r="I420" s="16"/>
      <c r="J420" s="16"/>
      <c r="K420" s="16"/>
      <c r="L420" s="15"/>
      <c r="M420" s="15"/>
      <c r="N420" s="15"/>
      <c r="O420" s="15"/>
      <c r="P420" s="17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2">
      <c r="A421" s="15"/>
      <c r="B421" s="15"/>
      <c r="C421" s="15"/>
      <c r="D421" s="15"/>
      <c r="E421" s="15"/>
      <c r="F421" s="15"/>
      <c r="G421" s="15"/>
      <c r="H421" s="15"/>
      <c r="I421" s="16"/>
      <c r="J421" s="16"/>
      <c r="K421" s="16"/>
      <c r="L421" s="15"/>
      <c r="M421" s="15"/>
      <c r="N421" s="15"/>
      <c r="O421" s="15"/>
      <c r="P421" s="17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2">
      <c r="A422" s="15"/>
      <c r="B422" s="15"/>
      <c r="C422" s="15"/>
      <c r="D422" s="15"/>
      <c r="E422" s="15"/>
      <c r="F422" s="15"/>
      <c r="G422" s="15"/>
      <c r="H422" s="15"/>
      <c r="I422" s="16"/>
      <c r="J422" s="16"/>
      <c r="K422" s="16"/>
      <c r="L422" s="15"/>
      <c r="M422" s="15"/>
      <c r="N422" s="15"/>
      <c r="O422" s="15"/>
      <c r="P422" s="17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2">
      <c r="A423" s="15"/>
      <c r="B423" s="15"/>
      <c r="C423" s="15"/>
      <c r="D423" s="15"/>
      <c r="E423" s="15"/>
      <c r="F423" s="15"/>
      <c r="G423" s="15"/>
      <c r="H423" s="15"/>
      <c r="I423" s="16"/>
      <c r="J423" s="16"/>
      <c r="K423" s="16"/>
      <c r="L423" s="15"/>
      <c r="M423" s="15"/>
      <c r="N423" s="15"/>
      <c r="O423" s="15"/>
      <c r="P423" s="17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2">
      <c r="A424" s="15"/>
      <c r="B424" s="15"/>
      <c r="C424" s="15"/>
      <c r="D424" s="15"/>
      <c r="E424" s="15"/>
      <c r="F424" s="15"/>
      <c r="G424" s="15"/>
      <c r="H424" s="15"/>
      <c r="I424" s="16"/>
      <c r="J424" s="16"/>
      <c r="K424" s="16"/>
      <c r="L424" s="15"/>
      <c r="M424" s="15"/>
      <c r="N424" s="15"/>
      <c r="O424" s="15"/>
      <c r="P424" s="17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2">
      <c r="A425" s="15"/>
      <c r="B425" s="15"/>
      <c r="C425" s="15"/>
      <c r="D425" s="15"/>
      <c r="E425" s="15"/>
      <c r="F425" s="15"/>
      <c r="G425" s="15"/>
      <c r="H425" s="15"/>
      <c r="I425" s="16"/>
      <c r="J425" s="16"/>
      <c r="K425" s="16"/>
      <c r="L425" s="15"/>
      <c r="M425" s="15"/>
      <c r="N425" s="15"/>
      <c r="O425" s="15"/>
      <c r="P425" s="17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2">
      <c r="A426" s="15"/>
      <c r="B426" s="15"/>
      <c r="C426" s="15"/>
      <c r="D426" s="15"/>
      <c r="E426" s="15"/>
      <c r="F426" s="15"/>
      <c r="G426" s="15"/>
      <c r="H426" s="15"/>
      <c r="I426" s="16"/>
      <c r="J426" s="16"/>
      <c r="K426" s="16"/>
      <c r="L426" s="15"/>
      <c r="M426" s="15"/>
      <c r="N426" s="15"/>
      <c r="O426" s="15"/>
      <c r="P426" s="17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2">
      <c r="A427" s="15"/>
      <c r="B427" s="15"/>
      <c r="C427" s="15"/>
      <c r="D427" s="15"/>
      <c r="E427" s="15"/>
      <c r="F427" s="15"/>
      <c r="G427" s="15"/>
      <c r="H427" s="15"/>
      <c r="I427" s="16"/>
      <c r="J427" s="16"/>
      <c r="K427" s="16"/>
      <c r="L427" s="15"/>
      <c r="M427" s="15"/>
      <c r="N427" s="15"/>
      <c r="O427" s="15"/>
      <c r="P427" s="17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2">
      <c r="A428" s="15"/>
      <c r="B428" s="15"/>
      <c r="C428" s="15"/>
      <c r="D428" s="15"/>
      <c r="E428" s="15"/>
      <c r="F428" s="15"/>
      <c r="G428" s="15"/>
      <c r="H428" s="15"/>
      <c r="I428" s="16"/>
      <c r="J428" s="16"/>
      <c r="K428" s="16"/>
      <c r="L428" s="15"/>
      <c r="M428" s="15"/>
      <c r="N428" s="15"/>
      <c r="O428" s="15"/>
      <c r="P428" s="17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2">
      <c r="A429" s="15"/>
      <c r="B429" s="15"/>
      <c r="C429" s="15"/>
      <c r="D429" s="15"/>
      <c r="E429" s="15"/>
      <c r="F429" s="15"/>
      <c r="G429" s="15"/>
      <c r="H429" s="15"/>
      <c r="I429" s="16"/>
      <c r="J429" s="16"/>
      <c r="K429" s="16"/>
      <c r="L429" s="15"/>
      <c r="M429" s="15"/>
      <c r="N429" s="15"/>
      <c r="O429" s="15"/>
      <c r="P429" s="17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2">
      <c r="A430" s="15"/>
      <c r="B430" s="15"/>
      <c r="C430" s="15"/>
      <c r="D430" s="15"/>
      <c r="E430" s="15"/>
      <c r="F430" s="15"/>
      <c r="G430" s="15"/>
      <c r="H430" s="15"/>
      <c r="I430" s="16"/>
      <c r="J430" s="16"/>
      <c r="K430" s="16"/>
      <c r="L430" s="15"/>
      <c r="M430" s="15"/>
      <c r="N430" s="15"/>
      <c r="O430" s="15"/>
      <c r="P430" s="17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2">
      <c r="A431" s="15"/>
      <c r="B431" s="15"/>
      <c r="C431" s="15"/>
      <c r="D431" s="15"/>
      <c r="E431" s="15"/>
      <c r="F431" s="15"/>
      <c r="G431" s="15"/>
      <c r="H431" s="15"/>
      <c r="I431" s="16"/>
      <c r="J431" s="16"/>
      <c r="K431" s="16"/>
      <c r="L431" s="15"/>
      <c r="M431" s="15"/>
      <c r="N431" s="15"/>
      <c r="O431" s="15"/>
      <c r="P431" s="17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2">
      <c r="A432" s="15"/>
      <c r="B432" s="15"/>
      <c r="C432" s="15"/>
      <c r="D432" s="15"/>
      <c r="E432" s="15"/>
      <c r="F432" s="15"/>
      <c r="G432" s="15"/>
      <c r="H432" s="15"/>
      <c r="I432" s="16"/>
      <c r="J432" s="16"/>
      <c r="K432" s="16"/>
      <c r="L432" s="15"/>
      <c r="M432" s="15"/>
      <c r="N432" s="15"/>
      <c r="O432" s="15"/>
      <c r="P432" s="17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2">
      <c r="A433" s="15"/>
      <c r="B433" s="15"/>
      <c r="C433" s="15"/>
      <c r="D433" s="15"/>
      <c r="E433" s="15"/>
      <c r="F433" s="15"/>
      <c r="G433" s="15"/>
      <c r="H433" s="15"/>
      <c r="I433" s="16"/>
      <c r="J433" s="16"/>
      <c r="K433" s="16"/>
      <c r="L433" s="15"/>
      <c r="M433" s="15"/>
      <c r="N433" s="15"/>
      <c r="O433" s="15"/>
      <c r="P433" s="17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2">
      <c r="A434" s="15"/>
      <c r="B434" s="15"/>
      <c r="C434" s="15"/>
      <c r="D434" s="15"/>
      <c r="E434" s="15"/>
      <c r="F434" s="15"/>
      <c r="G434" s="15"/>
      <c r="H434" s="15"/>
      <c r="I434" s="16"/>
      <c r="J434" s="16"/>
      <c r="K434" s="16"/>
      <c r="L434" s="15"/>
      <c r="M434" s="15"/>
      <c r="N434" s="15"/>
      <c r="O434" s="15"/>
      <c r="P434" s="17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2">
      <c r="A435" s="15"/>
      <c r="B435" s="15"/>
      <c r="C435" s="15"/>
      <c r="D435" s="15"/>
      <c r="E435" s="15"/>
      <c r="F435" s="15"/>
      <c r="G435" s="15"/>
      <c r="H435" s="15"/>
      <c r="I435" s="16"/>
      <c r="J435" s="16"/>
      <c r="K435" s="16"/>
      <c r="L435" s="15"/>
      <c r="M435" s="15"/>
      <c r="N435" s="15"/>
      <c r="O435" s="15"/>
      <c r="P435" s="17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2">
      <c r="A436" s="15"/>
      <c r="B436" s="15"/>
      <c r="C436" s="15"/>
      <c r="D436" s="15"/>
      <c r="E436" s="15"/>
      <c r="F436" s="15"/>
      <c r="G436" s="15"/>
      <c r="H436" s="15"/>
      <c r="I436" s="16"/>
      <c r="J436" s="16"/>
      <c r="K436" s="16"/>
      <c r="L436" s="15"/>
      <c r="M436" s="15"/>
      <c r="N436" s="15"/>
      <c r="O436" s="15"/>
      <c r="P436" s="17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2">
      <c r="A437" s="15"/>
      <c r="B437" s="15"/>
      <c r="C437" s="15"/>
      <c r="D437" s="15"/>
      <c r="E437" s="15"/>
      <c r="F437" s="15"/>
      <c r="G437" s="15"/>
      <c r="H437" s="15"/>
      <c r="I437" s="16"/>
      <c r="J437" s="16"/>
      <c r="K437" s="16"/>
      <c r="L437" s="15"/>
      <c r="M437" s="15"/>
      <c r="N437" s="15"/>
      <c r="O437" s="15"/>
      <c r="P437" s="17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2">
      <c r="A438" s="15"/>
      <c r="B438" s="15"/>
      <c r="C438" s="15"/>
      <c r="D438" s="15"/>
      <c r="E438" s="15"/>
      <c r="F438" s="15"/>
      <c r="G438" s="15"/>
      <c r="H438" s="15"/>
      <c r="I438" s="16"/>
      <c r="J438" s="16"/>
      <c r="K438" s="16"/>
      <c r="L438" s="15"/>
      <c r="M438" s="15"/>
      <c r="N438" s="15"/>
      <c r="O438" s="15"/>
      <c r="P438" s="17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2">
      <c r="A439" s="15"/>
      <c r="B439" s="15"/>
      <c r="C439" s="15"/>
      <c r="D439" s="15"/>
      <c r="E439" s="15"/>
      <c r="F439" s="15"/>
      <c r="G439" s="15"/>
      <c r="H439" s="15"/>
      <c r="I439" s="16"/>
      <c r="J439" s="16"/>
      <c r="K439" s="16"/>
      <c r="L439" s="15"/>
      <c r="M439" s="15"/>
      <c r="N439" s="15"/>
      <c r="O439" s="15"/>
      <c r="P439" s="17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2">
      <c r="A440" s="15"/>
      <c r="B440" s="15"/>
      <c r="C440" s="15"/>
      <c r="D440" s="15"/>
      <c r="E440" s="15"/>
      <c r="F440" s="15"/>
      <c r="G440" s="15"/>
      <c r="H440" s="15"/>
      <c r="I440" s="16"/>
      <c r="J440" s="16"/>
      <c r="K440" s="16"/>
      <c r="L440" s="15"/>
      <c r="M440" s="15"/>
      <c r="N440" s="15"/>
      <c r="O440" s="15"/>
      <c r="P440" s="17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2">
      <c r="A441" s="15"/>
      <c r="B441" s="15"/>
      <c r="C441" s="15"/>
      <c r="D441" s="15"/>
      <c r="E441" s="15"/>
      <c r="F441" s="15"/>
      <c r="G441" s="15"/>
      <c r="H441" s="15"/>
      <c r="I441" s="16"/>
      <c r="J441" s="16"/>
      <c r="K441" s="16"/>
      <c r="L441" s="15"/>
      <c r="M441" s="15"/>
      <c r="N441" s="15"/>
      <c r="O441" s="15"/>
      <c r="P441" s="17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2">
      <c r="A442" s="15"/>
      <c r="B442" s="15"/>
      <c r="C442" s="15"/>
      <c r="D442" s="15"/>
      <c r="E442" s="15"/>
      <c r="F442" s="15"/>
      <c r="G442" s="15"/>
      <c r="H442" s="15"/>
      <c r="I442" s="16"/>
      <c r="J442" s="16"/>
      <c r="K442" s="16"/>
      <c r="L442" s="15"/>
      <c r="M442" s="15"/>
      <c r="N442" s="15"/>
      <c r="O442" s="15"/>
      <c r="P442" s="17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2">
      <c r="A443" s="15"/>
      <c r="B443" s="15"/>
      <c r="C443" s="15"/>
      <c r="D443" s="15"/>
      <c r="E443" s="15"/>
      <c r="F443" s="15"/>
      <c r="G443" s="15"/>
      <c r="H443" s="15"/>
      <c r="I443" s="16"/>
      <c r="J443" s="16"/>
      <c r="K443" s="16"/>
      <c r="L443" s="15"/>
      <c r="M443" s="15"/>
      <c r="N443" s="15"/>
      <c r="O443" s="15"/>
      <c r="P443" s="17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6"/>
      <c r="J444" s="16"/>
      <c r="K444" s="16"/>
      <c r="L444" s="15"/>
      <c r="M444" s="15"/>
      <c r="N444" s="15"/>
      <c r="O444" s="15"/>
      <c r="P444" s="17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2">
      <c r="A445" s="15"/>
      <c r="B445" s="15"/>
      <c r="C445" s="15"/>
      <c r="D445" s="15"/>
      <c r="E445" s="15"/>
      <c r="F445" s="15"/>
      <c r="G445" s="15"/>
      <c r="H445" s="15"/>
      <c r="I445" s="16"/>
      <c r="J445" s="16"/>
      <c r="K445" s="16"/>
      <c r="L445" s="15"/>
      <c r="M445" s="15"/>
      <c r="N445" s="15"/>
      <c r="O445" s="15"/>
      <c r="P445" s="17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2">
      <c r="A446" s="15"/>
      <c r="B446" s="15"/>
      <c r="C446" s="15"/>
      <c r="D446" s="15"/>
      <c r="E446" s="15"/>
      <c r="F446" s="15"/>
      <c r="G446" s="15"/>
      <c r="H446" s="15"/>
      <c r="I446" s="16"/>
      <c r="J446" s="16"/>
      <c r="K446" s="16"/>
      <c r="L446" s="15"/>
      <c r="M446" s="15"/>
      <c r="N446" s="15"/>
      <c r="O446" s="15"/>
      <c r="P446" s="17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2">
      <c r="A447" s="15"/>
      <c r="B447" s="15"/>
      <c r="C447" s="15"/>
      <c r="D447" s="15"/>
      <c r="E447" s="15"/>
      <c r="F447" s="15"/>
      <c r="G447" s="15"/>
      <c r="H447" s="15"/>
      <c r="I447" s="16"/>
      <c r="J447" s="16"/>
      <c r="K447" s="16"/>
      <c r="L447" s="15"/>
      <c r="M447" s="15"/>
      <c r="N447" s="15"/>
      <c r="O447" s="15"/>
      <c r="P447" s="17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2">
      <c r="A448" s="15"/>
      <c r="B448" s="15"/>
      <c r="C448" s="15"/>
      <c r="D448" s="15"/>
      <c r="E448" s="15"/>
      <c r="F448" s="15"/>
      <c r="G448" s="15"/>
      <c r="H448" s="15"/>
      <c r="I448" s="16"/>
      <c r="J448" s="16"/>
      <c r="K448" s="16"/>
      <c r="L448" s="15"/>
      <c r="M448" s="15"/>
      <c r="N448" s="15"/>
      <c r="O448" s="15"/>
      <c r="P448" s="17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2">
      <c r="A449" s="15"/>
      <c r="B449" s="15"/>
      <c r="C449" s="15"/>
      <c r="D449" s="15"/>
      <c r="E449" s="15"/>
      <c r="F449" s="15"/>
      <c r="G449" s="15"/>
      <c r="H449" s="15"/>
      <c r="I449" s="16"/>
      <c r="J449" s="16"/>
      <c r="K449" s="16"/>
      <c r="L449" s="15"/>
      <c r="M449" s="15"/>
      <c r="N449" s="15"/>
      <c r="O449" s="15"/>
      <c r="P449" s="17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2">
      <c r="A450" s="15"/>
      <c r="B450" s="15"/>
      <c r="C450" s="15"/>
      <c r="D450" s="15"/>
      <c r="E450" s="15"/>
      <c r="F450" s="15"/>
      <c r="G450" s="15"/>
      <c r="H450" s="15"/>
      <c r="I450" s="16"/>
      <c r="J450" s="16"/>
      <c r="K450" s="16"/>
      <c r="L450" s="15"/>
      <c r="M450" s="15"/>
      <c r="N450" s="15"/>
      <c r="O450" s="15"/>
      <c r="P450" s="17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2">
      <c r="A451" s="15"/>
      <c r="B451" s="15"/>
      <c r="C451" s="15"/>
      <c r="D451" s="15"/>
      <c r="E451" s="15"/>
      <c r="F451" s="15"/>
      <c r="G451" s="15"/>
      <c r="H451" s="15"/>
      <c r="I451" s="16"/>
      <c r="J451" s="16"/>
      <c r="K451" s="16"/>
      <c r="L451" s="15"/>
      <c r="M451" s="15"/>
      <c r="N451" s="15"/>
      <c r="O451" s="15"/>
      <c r="P451" s="17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2">
      <c r="A452" s="15"/>
      <c r="B452" s="15"/>
      <c r="C452" s="15"/>
      <c r="D452" s="15"/>
      <c r="E452" s="15"/>
      <c r="F452" s="15"/>
      <c r="G452" s="15"/>
      <c r="H452" s="15"/>
      <c r="I452" s="16"/>
      <c r="J452" s="16"/>
      <c r="K452" s="16"/>
      <c r="L452" s="15"/>
      <c r="M452" s="15"/>
      <c r="N452" s="15"/>
      <c r="O452" s="15"/>
      <c r="P452" s="17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2">
      <c r="A453" s="15"/>
      <c r="B453" s="15"/>
      <c r="C453" s="15"/>
      <c r="D453" s="15"/>
      <c r="E453" s="15"/>
      <c r="F453" s="15"/>
      <c r="G453" s="15"/>
      <c r="H453" s="15"/>
      <c r="I453" s="16"/>
      <c r="J453" s="16"/>
      <c r="K453" s="16"/>
      <c r="L453" s="15"/>
      <c r="M453" s="15"/>
      <c r="N453" s="15"/>
      <c r="O453" s="15"/>
      <c r="P453" s="17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2">
      <c r="A454" s="15"/>
      <c r="B454" s="15"/>
      <c r="C454" s="15"/>
      <c r="D454" s="15"/>
      <c r="E454" s="15"/>
      <c r="F454" s="15"/>
      <c r="G454" s="15"/>
      <c r="H454" s="15"/>
      <c r="I454" s="16"/>
      <c r="J454" s="16"/>
      <c r="K454" s="16"/>
      <c r="L454" s="15"/>
      <c r="M454" s="15"/>
      <c r="N454" s="15"/>
      <c r="O454" s="15"/>
      <c r="P454" s="17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2">
      <c r="A455" s="15"/>
      <c r="B455" s="15"/>
      <c r="C455" s="15"/>
      <c r="D455" s="15"/>
      <c r="E455" s="15"/>
      <c r="F455" s="15"/>
      <c r="G455" s="15"/>
      <c r="H455" s="15"/>
      <c r="I455" s="16"/>
      <c r="J455" s="16"/>
      <c r="K455" s="16"/>
      <c r="L455" s="15"/>
      <c r="M455" s="15"/>
      <c r="N455" s="15"/>
      <c r="O455" s="15"/>
      <c r="P455" s="17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2">
      <c r="A456" s="15"/>
      <c r="B456" s="15"/>
      <c r="C456" s="15"/>
      <c r="D456" s="15"/>
      <c r="E456" s="15"/>
      <c r="F456" s="15"/>
      <c r="G456" s="15"/>
      <c r="H456" s="15"/>
      <c r="I456" s="16"/>
      <c r="J456" s="16"/>
      <c r="K456" s="16"/>
      <c r="L456" s="15"/>
      <c r="M456" s="15"/>
      <c r="N456" s="15"/>
      <c r="O456" s="15"/>
      <c r="P456" s="17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2">
      <c r="A457" s="15"/>
      <c r="B457" s="15"/>
      <c r="C457" s="15"/>
      <c r="D457" s="15"/>
      <c r="E457" s="15"/>
      <c r="F457" s="15"/>
      <c r="G457" s="15"/>
      <c r="H457" s="15"/>
      <c r="I457" s="16"/>
      <c r="J457" s="16"/>
      <c r="K457" s="16"/>
      <c r="L457" s="15"/>
      <c r="M457" s="15"/>
      <c r="N457" s="15"/>
      <c r="O457" s="15"/>
      <c r="P457" s="17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2">
      <c r="A458" s="15"/>
      <c r="B458" s="15"/>
      <c r="C458" s="15"/>
      <c r="D458" s="15"/>
      <c r="E458" s="15"/>
      <c r="F458" s="15"/>
      <c r="G458" s="15"/>
      <c r="H458" s="15"/>
      <c r="I458" s="16"/>
      <c r="J458" s="16"/>
      <c r="K458" s="16"/>
      <c r="L458" s="15"/>
      <c r="M458" s="15"/>
      <c r="N458" s="15"/>
      <c r="O458" s="15"/>
      <c r="P458" s="17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2">
      <c r="A459" s="15"/>
      <c r="B459" s="15"/>
      <c r="C459" s="15"/>
      <c r="D459" s="15"/>
      <c r="E459" s="15"/>
      <c r="F459" s="15"/>
      <c r="G459" s="15"/>
      <c r="H459" s="15"/>
      <c r="I459" s="16"/>
      <c r="J459" s="16"/>
      <c r="K459" s="16"/>
      <c r="L459" s="15"/>
      <c r="M459" s="15"/>
      <c r="N459" s="15"/>
      <c r="O459" s="15"/>
      <c r="P459" s="17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2">
      <c r="A460" s="15"/>
      <c r="B460" s="15"/>
      <c r="C460" s="15"/>
      <c r="D460" s="15"/>
      <c r="E460" s="15"/>
      <c r="F460" s="15"/>
      <c r="G460" s="15"/>
      <c r="H460" s="15"/>
      <c r="I460" s="16"/>
      <c r="J460" s="16"/>
      <c r="K460" s="16"/>
      <c r="L460" s="15"/>
      <c r="M460" s="15"/>
      <c r="N460" s="15"/>
      <c r="O460" s="15"/>
      <c r="P460" s="17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2">
      <c r="A461" s="15"/>
      <c r="B461" s="15"/>
      <c r="C461" s="15"/>
      <c r="D461" s="15"/>
      <c r="E461" s="15"/>
      <c r="F461" s="15"/>
      <c r="G461" s="15"/>
      <c r="H461" s="15"/>
      <c r="I461" s="16"/>
      <c r="J461" s="16"/>
      <c r="K461" s="16"/>
      <c r="L461" s="15"/>
      <c r="M461" s="15"/>
      <c r="N461" s="15"/>
      <c r="O461" s="15"/>
      <c r="P461" s="17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2">
      <c r="A462" s="15"/>
      <c r="B462" s="15"/>
      <c r="C462" s="15"/>
      <c r="D462" s="15"/>
      <c r="E462" s="15"/>
      <c r="F462" s="15"/>
      <c r="G462" s="15"/>
      <c r="H462" s="15"/>
      <c r="I462" s="16"/>
      <c r="J462" s="16"/>
      <c r="K462" s="16"/>
      <c r="L462" s="15"/>
      <c r="M462" s="15"/>
      <c r="N462" s="15"/>
      <c r="O462" s="15"/>
      <c r="P462" s="17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2">
      <c r="A463" s="15"/>
      <c r="B463" s="15"/>
      <c r="C463" s="15"/>
      <c r="D463" s="15"/>
      <c r="E463" s="15"/>
      <c r="F463" s="15"/>
      <c r="G463" s="15"/>
      <c r="H463" s="15"/>
      <c r="I463" s="16"/>
      <c r="J463" s="16"/>
      <c r="K463" s="16"/>
      <c r="L463" s="15"/>
      <c r="M463" s="15"/>
      <c r="N463" s="15"/>
      <c r="O463" s="15"/>
      <c r="P463" s="17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2">
      <c r="A464" s="15"/>
      <c r="B464" s="15"/>
      <c r="C464" s="15"/>
      <c r="D464" s="15"/>
      <c r="E464" s="15"/>
      <c r="F464" s="15"/>
      <c r="G464" s="15"/>
      <c r="H464" s="15"/>
      <c r="I464" s="16"/>
      <c r="J464" s="16"/>
      <c r="K464" s="16"/>
      <c r="L464" s="15"/>
      <c r="M464" s="15"/>
      <c r="N464" s="15"/>
      <c r="O464" s="15"/>
      <c r="P464" s="17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2">
      <c r="A465" s="15"/>
      <c r="B465" s="15"/>
      <c r="C465" s="15"/>
      <c r="D465" s="15"/>
      <c r="E465" s="15"/>
      <c r="F465" s="15"/>
      <c r="G465" s="15"/>
      <c r="H465" s="15"/>
      <c r="I465" s="16"/>
      <c r="J465" s="16"/>
      <c r="K465" s="16"/>
      <c r="L465" s="15"/>
      <c r="M465" s="15"/>
      <c r="N465" s="15"/>
      <c r="O465" s="15"/>
      <c r="P465" s="17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2">
      <c r="A466" s="15"/>
      <c r="B466" s="15"/>
      <c r="C466" s="15"/>
      <c r="D466" s="15"/>
      <c r="E466" s="15"/>
      <c r="F466" s="15"/>
      <c r="G466" s="15"/>
      <c r="H466" s="15"/>
      <c r="I466" s="16"/>
      <c r="J466" s="16"/>
      <c r="K466" s="16"/>
      <c r="L466" s="15"/>
      <c r="M466" s="15"/>
      <c r="N466" s="15"/>
      <c r="O466" s="15"/>
      <c r="P466" s="17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2">
      <c r="A467" s="15"/>
      <c r="B467" s="15"/>
      <c r="C467" s="15"/>
      <c r="D467" s="15"/>
      <c r="E467" s="15"/>
      <c r="F467" s="15"/>
      <c r="G467" s="15"/>
      <c r="H467" s="15"/>
      <c r="I467" s="16"/>
      <c r="J467" s="16"/>
      <c r="K467" s="16"/>
      <c r="L467" s="15"/>
      <c r="M467" s="15"/>
      <c r="N467" s="15"/>
      <c r="O467" s="15"/>
      <c r="P467" s="17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2">
      <c r="A468" s="15"/>
      <c r="B468" s="15"/>
      <c r="C468" s="15"/>
      <c r="D468" s="15"/>
      <c r="E468" s="15"/>
      <c r="F468" s="15"/>
      <c r="G468" s="15"/>
      <c r="H468" s="15"/>
      <c r="I468" s="16"/>
      <c r="J468" s="16"/>
      <c r="K468" s="16"/>
      <c r="L468" s="15"/>
      <c r="M468" s="15"/>
      <c r="N468" s="15"/>
      <c r="O468" s="15"/>
      <c r="P468" s="17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2">
      <c r="A469" s="15"/>
      <c r="B469" s="15"/>
      <c r="C469" s="15"/>
      <c r="D469" s="15"/>
      <c r="E469" s="15"/>
      <c r="F469" s="15"/>
      <c r="G469" s="15"/>
      <c r="H469" s="15"/>
      <c r="I469" s="16"/>
      <c r="J469" s="16"/>
      <c r="K469" s="16"/>
      <c r="L469" s="15"/>
      <c r="M469" s="15"/>
      <c r="N469" s="15"/>
      <c r="O469" s="15"/>
      <c r="P469" s="17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2">
      <c r="A470" s="15"/>
      <c r="B470" s="15"/>
      <c r="C470" s="15"/>
      <c r="D470" s="15"/>
      <c r="E470" s="15"/>
      <c r="F470" s="15"/>
      <c r="G470" s="15"/>
      <c r="H470" s="15"/>
      <c r="I470" s="16"/>
      <c r="J470" s="16"/>
      <c r="K470" s="16"/>
      <c r="L470" s="15"/>
      <c r="M470" s="15"/>
      <c r="N470" s="15"/>
      <c r="O470" s="15"/>
      <c r="P470" s="17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2">
      <c r="A471" s="15"/>
      <c r="B471" s="15"/>
      <c r="C471" s="15"/>
      <c r="D471" s="15"/>
      <c r="E471" s="15"/>
      <c r="F471" s="15"/>
      <c r="G471" s="15"/>
      <c r="H471" s="15"/>
      <c r="I471" s="16"/>
      <c r="J471" s="16"/>
      <c r="K471" s="16"/>
      <c r="L471" s="15"/>
      <c r="M471" s="15"/>
      <c r="N471" s="15"/>
      <c r="O471" s="15"/>
      <c r="P471" s="17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2">
      <c r="A472" s="15"/>
      <c r="B472" s="15"/>
      <c r="C472" s="15"/>
      <c r="D472" s="15"/>
      <c r="E472" s="15"/>
      <c r="F472" s="15"/>
      <c r="G472" s="15"/>
      <c r="H472" s="15"/>
      <c r="I472" s="16"/>
      <c r="J472" s="16"/>
      <c r="K472" s="16"/>
      <c r="L472" s="15"/>
      <c r="M472" s="15"/>
      <c r="N472" s="15"/>
      <c r="O472" s="15"/>
      <c r="P472" s="17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2">
      <c r="A473" s="15"/>
      <c r="B473" s="15"/>
      <c r="C473" s="15"/>
      <c r="D473" s="15"/>
      <c r="E473" s="15"/>
      <c r="F473" s="15"/>
      <c r="G473" s="15"/>
      <c r="H473" s="15"/>
      <c r="I473" s="16"/>
      <c r="J473" s="16"/>
      <c r="K473" s="16"/>
      <c r="L473" s="15"/>
      <c r="M473" s="15"/>
      <c r="N473" s="15"/>
      <c r="O473" s="15"/>
      <c r="P473" s="17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2">
      <c r="A474" s="15"/>
      <c r="B474" s="15"/>
      <c r="C474" s="15"/>
      <c r="D474" s="15"/>
      <c r="E474" s="15"/>
      <c r="F474" s="15"/>
      <c r="G474" s="15"/>
      <c r="H474" s="15"/>
      <c r="I474" s="16"/>
      <c r="J474" s="16"/>
      <c r="K474" s="16"/>
      <c r="L474" s="15"/>
      <c r="M474" s="15"/>
      <c r="N474" s="15"/>
      <c r="O474" s="15"/>
      <c r="P474" s="17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2">
      <c r="A475" s="15"/>
      <c r="B475" s="15"/>
      <c r="C475" s="15"/>
      <c r="D475" s="15"/>
      <c r="E475" s="15"/>
      <c r="F475" s="15"/>
      <c r="G475" s="15"/>
      <c r="H475" s="15"/>
      <c r="I475" s="16"/>
      <c r="J475" s="16"/>
      <c r="K475" s="16"/>
      <c r="L475" s="15"/>
      <c r="M475" s="15"/>
      <c r="N475" s="15"/>
      <c r="O475" s="15"/>
      <c r="P475" s="17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2">
      <c r="A476" s="15"/>
      <c r="B476" s="15"/>
      <c r="C476" s="15"/>
      <c r="D476" s="15"/>
      <c r="E476" s="15"/>
      <c r="F476" s="15"/>
      <c r="G476" s="15"/>
      <c r="H476" s="15"/>
      <c r="I476" s="16"/>
      <c r="J476" s="16"/>
      <c r="K476" s="16"/>
      <c r="L476" s="15"/>
      <c r="M476" s="15"/>
      <c r="N476" s="15"/>
      <c r="O476" s="15"/>
      <c r="P476" s="17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2">
      <c r="A477" s="15"/>
      <c r="B477" s="15"/>
      <c r="C477" s="15"/>
      <c r="D477" s="15"/>
      <c r="E477" s="15"/>
      <c r="F477" s="15"/>
      <c r="G477" s="15"/>
      <c r="H477" s="15"/>
      <c r="I477" s="16"/>
      <c r="J477" s="16"/>
      <c r="K477" s="16"/>
      <c r="L477" s="15"/>
      <c r="M477" s="15"/>
      <c r="N477" s="15"/>
      <c r="O477" s="15"/>
      <c r="P477" s="17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2">
      <c r="A478" s="15"/>
      <c r="B478" s="15"/>
      <c r="C478" s="15"/>
      <c r="D478" s="15"/>
      <c r="E478" s="15"/>
      <c r="F478" s="15"/>
      <c r="G478" s="15"/>
      <c r="H478" s="15"/>
      <c r="I478" s="16"/>
      <c r="J478" s="16"/>
      <c r="K478" s="16"/>
      <c r="L478" s="15"/>
      <c r="M478" s="15"/>
      <c r="N478" s="15"/>
      <c r="O478" s="15"/>
      <c r="P478" s="17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2">
      <c r="A479" s="15"/>
      <c r="B479" s="15"/>
      <c r="C479" s="15"/>
      <c r="D479" s="15"/>
      <c r="E479" s="15"/>
      <c r="F479" s="15"/>
      <c r="G479" s="15"/>
      <c r="H479" s="15"/>
      <c r="I479" s="16"/>
      <c r="J479" s="16"/>
      <c r="K479" s="16"/>
      <c r="L479" s="15"/>
      <c r="M479" s="15"/>
      <c r="N479" s="15"/>
      <c r="O479" s="15"/>
      <c r="P479" s="17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2">
      <c r="A480" s="15"/>
      <c r="B480" s="15"/>
      <c r="C480" s="15"/>
      <c r="D480" s="15"/>
      <c r="E480" s="15"/>
      <c r="F480" s="15"/>
      <c r="G480" s="15"/>
      <c r="H480" s="15"/>
      <c r="I480" s="16"/>
      <c r="J480" s="16"/>
      <c r="K480" s="16"/>
      <c r="L480" s="15"/>
      <c r="M480" s="15"/>
      <c r="N480" s="15"/>
      <c r="O480" s="15"/>
      <c r="P480" s="17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2">
      <c r="A481" s="15"/>
      <c r="B481" s="15"/>
      <c r="C481" s="15"/>
      <c r="D481" s="15"/>
      <c r="E481" s="15"/>
      <c r="F481" s="15"/>
      <c r="G481" s="15"/>
      <c r="H481" s="15"/>
      <c r="I481" s="16"/>
      <c r="J481" s="16"/>
      <c r="K481" s="16"/>
      <c r="L481" s="15"/>
      <c r="M481" s="15"/>
      <c r="N481" s="15"/>
      <c r="O481" s="15"/>
      <c r="P481" s="17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2">
      <c r="A482" s="15"/>
      <c r="B482" s="15"/>
      <c r="C482" s="15"/>
      <c r="D482" s="15"/>
      <c r="E482" s="15"/>
      <c r="F482" s="15"/>
      <c r="G482" s="15"/>
      <c r="H482" s="15"/>
      <c r="I482" s="16"/>
      <c r="J482" s="16"/>
      <c r="K482" s="16"/>
      <c r="L482" s="15"/>
      <c r="M482" s="15"/>
      <c r="N482" s="15"/>
      <c r="O482" s="15"/>
      <c r="P482" s="17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2">
      <c r="A483" s="15"/>
      <c r="B483" s="15"/>
      <c r="C483" s="15"/>
      <c r="D483" s="15"/>
      <c r="E483" s="15"/>
      <c r="F483" s="15"/>
      <c r="G483" s="15"/>
      <c r="H483" s="15"/>
      <c r="I483" s="16"/>
      <c r="J483" s="16"/>
      <c r="K483" s="16"/>
      <c r="L483" s="15"/>
      <c r="M483" s="15"/>
      <c r="N483" s="15"/>
      <c r="O483" s="15"/>
      <c r="P483" s="17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2">
      <c r="A484" s="15"/>
      <c r="B484" s="15"/>
      <c r="C484" s="15"/>
      <c r="D484" s="15"/>
      <c r="E484" s="15"/>
      <c r="F484" s="15"/>
      <c r="G484" s="15"/>
      <c r="H484" s="15"/>
      <c r="I484" s="16"/>
      <c r="J484" s="16"/>
      <c r="K484" s="16"/>
      <c r="L484" s="15"/>
      <c r="M484" s="15"/>
      <c r="N484" s="15"/>
      <c r="O484" s="15"/>
      <c r="P484" s="17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6"/>
      <c r="J485" s="16"/>
      <c r="K485" s="16"/>
      <c r="L485" s="15"/>
      <c r="M485" s="15"/>
      <c r="N485" s="15"/>
      <c r="O485" s="15"/>
      <c r="P485" s="17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6"/>
      <c r="J486" s="16"/>
      <c r="K486" s="16"/>
      <c r="L486" s="15"/>
      <c r="M486" s="15"/>
      <c r="N486" s="15"/>
      <c r="O486" s="15"/>
      <c r="P486" s="17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6"/>
      <c r="J487" s="16"/>
      <c r="K487" s="16"/>
      <c r="L487" s="15"/>
      <c r="M487" s="15"/>
      <c r="N487" s="15"/>
      <c r="O487" s="15"/>
      <c r="P487" s="17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2">
      <c r="A488" s="15"/>
      <c r="B488" s="15"/>
      <c r="C488" s="15"/>
      <c r="D488" s="15"/>
      <c r="E488" s="15"/>
      <c r="F488" s="15"/>
      <c r="G488" s="15"/>
      <c r="H488" s="15"/>
      <c r="I488" s="16"/>
      <c r="J488" s="16"/>
      <c r="K488" s="16"/>
      <c r="L488" s="15"/>
      <c r="M488" s="15"/>
      <c r="N488" s="15"/>
      <c r="O488" s="15"/>
      <c r="P488" s="17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2">
      <c r="A489" s="15"/>
      <c r="B489" s="15"/>
      <c r="C489" s="15"/>
      <c r="D489" s="15"/>
      <c r="E489" s="15"/>
      <c r="F489" s="15"/>
      <c r="G489" s="15"/>
      <c r="H489" s="15"/>
      <c r="I489" s="16"/>
      <c r="J489" s="16"/>
      <c r="K489" s="16"/>
      <c r="L489" s="15"/>
      <c r="M489" s="15"/>
      <c r="N489" s="15"/>
      <c r="O489" s="15"/>
      <c r="P489" s="17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2">
      <c r="A490" s="15"/>
      <c r="B490" s="15"/>
      <c r="C490" s="15"/>
      <c r="D490" s="15"/>
      <c r="E490" s="15"/>
      <c r="F490" s="15"/>
      <c r="G490" s="15"/>
      <c r="H490" s="15"/>
      <c r="I490" s="16"/>
      <c r="J490" s="16"/>
      <c r="K490" s="16"/>
      <c r="L490" s="15"/>
      <c r="M490" s="15"/>
      <c r="N490" s="15"/>
      <c r="O490" s="15"/>
      <c r="P490" s="17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2">
      <c r="A491" s="15"/>
      <c r="B491" s="15"/>
      <c r="C491" s="15"/>
      <c r="D491" s="15"/>
      <c r="E491" s="15"/>
      <c r="F491" s="15"/>
      <c r="G491" s="15"/>
      <c r="H491" s="15"/>
      <c r="I491" s="16"/>
      <c r="J491" s="16"/>
      <c r="K491" s="16"/>
      <c r="L491" s="15"/>
      <c r="M491" s="15"/>
      <c r="N491" s="15"/>
      <c r="O491" s="15"/>
      <c r="P491" s="17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2">
      <c r="A492" s="15"/>
      <c r="B492" s="15"/>
      <c r="C492" s="15"/>
      <c r="D492" s="15"/>
      <c r="E492" s="15"/>
      <c r="F492" s="15"/>
      <c r="G492" s="15"/>
      <c r="H492" s="15"/>
      <c r="I492" s="16"/>
      <c r="J492" s="16"/>
      <c r="K492" s="16"/>
      <c r="L492" s="15"/>
      <c r="M492" s="15"/>
      <c r="N492" s="15"/>
      <c r="O492" s="15"/>
      <c r="P492" s="17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2">
      <c r="A493" s="15"/>
      <c r="B493" s="15"/>
      <c r="C493" s="15"/>
      <c r="D493" s="15"/>
      <c r="E493" s="15"/>
      <c r="F493" s="15"/>
      <c r="G493" s="15"/>
      <c r="H493" s="15"/>
      <c r="I493" s="16"/>
      <c r="J493" s="16"/>
      <c r="K493" s="16"/>
      <c r="L493" s="15"/>
      <c r="M493" s="15"/>
      <c r="N493" s="15"/>
      <c r="O493" s="15"/>
      <c r="P493" s="17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2">
      <c r="A494" s="15"/>
      <c r="B494" s="15"/>
      <c r="C494" s="15"/>
      <c r="D494" s="15"/>
      <c r="E494" s="15"/>
      <c r="F494" s="15"/>
      <c r="G494" s="15"/>
      <c r="H494" s="15"/>
      <c r="I494" s="16"/>
      <c r="J494" s="16"/>
      <c r="K494" s="16"/>
      <c r="L494" s="15"/>
      <c r="M494" s="15"/>
      <c r="N494" s="15"/>
      <c r="O494" s="15"/>
      <c r="P494" s="17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2">
      <c r="A495" s="15"/>
      <c r="B495" s="15"/>
      <c r="C495" s="15"/>
      <c r="D495" s="15"/>
      <c r="E495" s="15"/>
      <c r="F495" s="15"/>
      <c r="G495" s="15"/>
      <c r="H495" s="15"/>
      <c r="I495" s="16"/>
      <c r="J495" s="16"/>
      <c r="K495" s="16"/>
      <c r="L495" s="15"/>
      <c r="M495" s="15"/>
      <c r="N495" s="15"/>
      <c r="O495" s="15"/>
      <c r="P495" s="17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2">
      <c r="A496" s="15"/>
      <c r="B496" s="15"/>
      <c r="C496" s="15"/>
      <c r="D496" s="15"/>
      <c r="E496" s="15"/>
      <c r="F496" s="15"/>
      <c r="G496" s="15"/>
      <c r="H496" s="15"/>
      <c r="I496" s="16"/>
      <c r="J496" s="16"/>
      <c r="K496" s="16"/>
      <c r="L496" s="15"/>
      <c r="M496" s="15"/>
      <c r="N496" s="15"/>
      <c r="O496" s="15"/>
      <c r="P496" s="17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2">
      <c r="A497" s="15"/>
      <c r="B497" s="15"/>
      <c r="C497" s="15"/>
      <c r="D497" s="15"/>
      <c r="E497" s="15"/>
      <c r="F497" s="15"/>
      <c r="G497" s="15"/>
      <c r="H497" s="15"/>
      <c r="I497" s="16"/>
      <c r="J497" s="16"/>
      <c r="K497" s="16"/>
      <c r="L497" s="15"/>
      <c r="M497" s="15"/>
      <c r="N497" s="15"/>
      <c r="O497" s="15"/>
      <c r="P497" s="17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2">
      <c r="A498" s="15"/>
      <c r="B498" s="15"/>
      <c r="C498" s="15"/>
      <c r="D498" s="15"/>
      <c r="E498" s="15"/>
      <c r="F498" s="15"/>
      <c r="G498" s="15"/>
      <c r="H498" s="15"/>
      <c r="I498" s="16"/>
      <c r="J498" s="16"/>
      <c r="K498" s="16"/>
      <c r="L498" s="15"/>
      <c r="M498" s="15"/>
      <c r="N498" s="15"/>
      <c r="O498" s="15"/>
      <c r="P498" s="17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6"/>
      <c r="J499" s="16"/>
      <c r="K499" s="16"/>
      <c r="L499" s="15"/>
      <c r="M499" s="15"/>
      <c r="N499" s="15"/>
      <c r="O499" s="15"/>
      <c r="P499" s="17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6"/>
      <c r="J500" s="16"/>
      <c r="K500" s="16"/>
      <c r="L500" s="15"/>
      <c r="M500" s="15"/>
      <c r="N500" s="15"/>
      <c r="O500" s="15"/>
      <c r="P500" s="17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6"/>
      <c r="J501" s="16"/>
      <c r="K501" s="16"/>
      <c r="L501" s="15"/>
      <c r="M501" s="15"/>
      <c r="N501" s="15"/>
      <c r="O501" s="15"/>
      <c r="P501" s="17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6"/>
      <c r="J502" s="16"/>
      <c r="K502" s="16"/>
      <c r="L502" s="15"/>
      <c r="M502" s="15"/>
      <c r="N502" s="15"/>
      <c r="O502" s="15"/>
      <c r="P502" s="17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6"/>
      <c r="J503" s="16"/>
      <c r="K503" s="16"/>
      <c r="L503" s="15"/>
      <c r="M503" s="15"/>
      <c r="N503" s="15"/>
      <c r="O503" s="15"/>
      <c r="P503" s="17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6"/>
      <c r="J504" s="16"/>
      <c r="K504" s="16"/>
      <c r="L504" s="15"/>
      <c r="M504" s="15"/>
      <c r="N504" s="15"/>
      <c r="O504" s="15"/>
      <c r="P504" s="17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6"/>
      <c r="J505" s="16"/>
      <c r="K505" s="16"/>
      <c r="L505" s="15"/>
      <c r="M505" s="15"/>
      <c r="N505" s="15"/>
      <c r="O505" s="15"/>
      <c r="P505" s="17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6"/>
      <c r="J506" s="16"/>
      <c r="K506" s="16"/>
      <c r="L506" s="15"/>
      <c r="M506" s="15"/>
      <c r="N506" s="15"/>
      <c r="O506" s="15"/>
      <c r="P506" s="17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6"/>
      <c r="J507" s="16"/>
      <c r="K507" s="16"/>
      <c r="L507" s="15"/>
      <c r="M507" s="15"/>
      <c r="N507" s="15"/>
      <c r="O507" s="15"/>
      <c r="P507" s="17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6"/>
      <c r="J508" s="16"/>
      <c r="K508" s="16"/>
      <c r="L508" s="15"/>
      <c r="M508" s="15"/>
      <c r="N508" s="15"/>
      <c r="O508" s="15"/>
      <c r="P508" s="17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6"/>
      <c r="J509" s="16"/>
      <c r="K509" s="16"/>
      <c r="L509" s="15"/>
      <c r="M509" s="15"/>
      <c r="N509" s="15"/>
      <c r="O509" s="15"/>
      <c r="P509" s="17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6"/>
      <c r="J510" s="16"/>
      <c r="K510" s="16"/>
      <c r="L510" s="15"/>
      <c r="M510" s="15"/>
      <c r="N510" s="15"/>
      <c r="O510" s="15"/>
      <c r="P510" s="17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6"/>
      <c r="J511" s="16"/>
      <c r="K511" s="16"/>
      <c r="L511" s="15"/>
      <c r="M511" s="15"/>
      <c r="N511" s="15"/>
      <c r="O511" s="15"/>
      <c r="P511" s="17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6"/>
      <c r="J512" s="16"/>
      <c r="K512" s="16"/>
      <c r="L512" s="15"/>
      <c r="M512" s="15"/>
      <c r="N512" s="15"/>
      <c r="O512" s="15"/>
      <c r="P512" s="17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6"/>
      <c r="J513" s="16"/>
      <c r="K513" s="16"/>
      <c r="L513" s="15"/>
      <c r="M513" s="15"/>
      <c r="N513" s="15"/>
      <c r="O513" s="15"/>
      <c r="P513" s="17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6"/>
      <c r="J514" s="16"/>
      <c r="K514" s="16"/>
      <c r="L514" s="15"/>
      <c r="M514" s="15"/>
      <c r="N514" s="15"/>
      <c r="O514" s="15"/>
      <c r="P514" s="17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6"/>
      <c r="J515" s="16"/>
      <c r="K515" s="16"/>
      <c r="L515" s="15"/>
      <c r="M515" s="15"/>
      <c r="N515" s="15"/>
      <c r="O515" s="15"/>
      <c r="P515" s="17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6"/>
      <c r="J516" s="16"/>
      <c r="K516" s="16"/>
      <c r="L516" s="15"/>
      <c r="M516" s="15"/>
      <c r="N516" s="15"/>
      <c r="O516" s="15"/>
      <c r="P516" s="17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6"/>
      <c r="J517" s="16"/>
      <c r="K517" s="16"/>
      <c r="L517" s="15"/>
      <c r="M517" s="15"/>
      <c r="N517" s="15"/>
      <c r="O517" s="15"/>
      <c r="P517" s="17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6"/>
      <c r="J518" s="16"/>
      <c r="K518" s="16"/>
      <c r="L518" s="15"/>
      <c r="M518" s="15"/>
      <c r="N518" s="15"/>
      <c r="O518" s="15"/>
      <c r="P518" s="17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6"/>
      <c r="J519" s="16"/>
      <c r="K519" s="16"/>
      <c r="L519" s="15"/>
      <c r="M519" s="15"/>
      <c r="N519" s="15"/>
      <c r="O519" s="15"/>
      <c r="P519" s="17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6"/>
      <c r="J520" s="16"/>
      <c r="K520" s="16"/>
      <c r="L520" s="15"/>
      <c r="M520" s="15"/>
      <c r="N520" s="15"/>
      <c r="O520" s="15"/>
      <c r="P520" s="17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6"/>
      <c r="J521" s="16"/>
      <c r="K521" s="16"/>
      <c r="L521" s="15"/>
      <c r="M521" s="15"/>
      <c r="N521" s="15"/>
      <c r="O521" s="15"/>
      <c r="P521" s="17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6"/>
      <c r="J522" s="16"/>
      <c r="K522" s="16"/>
      <c r="L522" s="15"/>
      <c r="M522" s="15"/>
      <c r="N522" s="15"/>
      <c r="O522" s="15"/>
      <c r="P522" s="17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6"/>
      <c r="J523" s="16"/>
      <c r="K523" s="16"/>
      <c r="L523" s="15"/>
      <c r="M523" s="15"/>
      <c r="N523" s="15"/>
      <c r="O523" s="15"/>
      <c r="P523" s="17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6"/>
      <c r="J524" s="16"/>
      <c r="K524" s="16"/>
      <c r="L524" s="15"/>
      <c r="M524" s="15"/>
      <c r="N524" s="15"/>
      <c r="O524" s="15"/>
      <c r="P524" s="17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6"/>
      <c r="J525" s="16"/>
      <c r="K525" s="16"/>
      <c r="L525" s="15"/>
      <c r="M525" s="15"/>
      <c r="N525" s="15"/>
      <c r="O525" s="15"/>
      <c r="P525" s="17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6"/>
      <c r="J526" s="16"/>
      <c r="K526" s="16"/>
      <c r="L526" s="15"/>
      <c r="M526" s="15"/>
      <c r="N526" s="15"/>
      <c r="O526" s="15"/>
      <c r="P526" s="17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6"/>
      <c r="J527" s="16"/>
      <c r="K527" s="16"/>
      <c r="L527" s="15"/>
      <c r="M527" s="15"/>
      <c r="N527" s="15"/>
      <c r="O527" s="15"/>
      <c r="P527" s="17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6"/>
      <c r="J528" s="16"/>
      <c r="K528" s="16"/>
      <c r="L528" s="15"/>
      <c r="M528" s="15"/>
      <c r="N528" s="15"/>
      <c r="O528" s="15"/>
      <c r="P528" s="17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6"/>
      <c r="J529" s="16"/>
      <c r="K529" s="16"/>
      <c r="L529" s="15"/>
      <c r="M529" s="15"/>
      <c r="N529" s="15"/>
      <c r="O529" s="15"/>
      <c r="P529" s="17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6"/>
      <c r="J530" s="16"/>
      <c r="K530" s="16"/>
      <c r="L530" s="15"/>
      <c r="M530" s="15"/>
      <c r="N530" s="15"/>
      <c r="O530" s="15"/>
      <c r="P530" s="17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6"/>
      <c r="J531" s="16"/>
      <c r="K531" s="16"/>
      <c r="L531" s="15"/>
      <c r="M531" s="15"/>
      <c r="N531" s="15"/>
      <c r="O531" s="15"/>
      <c r="P531" s="17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6"/>
      <c r="J532" s="16"/>
      <c r="K532" s="16"/>
      <c r="L532" s="15"/>
      <c r="M532" s="15"/>
      <c r="N532" s="15"/>
      <c r="O532" s="15"/>
      <c r="P532" s="17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6"/>
      <c r="J533" s="16"/>
      <c r="K533" s="16"/>
      <c r="L533" s="15"/>
      <c r="M533" s="15"/>
      <c r="N533" s="15"/>
      <c r="O533" s="15"/>
      <c r="P533" s="17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6"/>
      <c r="J534" s="16"/>
      <c r="K534" s="16"/>
      <c r="L534" s="15"/>
      <c r="M534" s="15"/>
      <c r="N534" s="15"/>
      <c r="O534" s="15"/>
      <c r="P534" s="17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6"/>
      <c r="J535" s="16"/>
      <c r="K535" s="16"/>
      <c r="L535" s="15"/>
      <c r="M535" s="15"/>
      <c r="N535" s="15"/>
      <c r="O535" s="15"/>
      <c r="P535" s="17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6"/>
      <c r="J536" s="16"/>
      <c r="K536" s="16"/>
      <c r="L536" s="15"/>
      <c r="M536" s="15"/>
      <c r="N536" s="15"/>
      <c r="O536" s="15"/>
      <c r="P536" s="17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6"/>
      <c r="J537" s="16"/>
      <c r="K537" s="16"/>
      <c r="L537" s="15"/>
      <c r="M537" s="15"/>
      <c r="N537" s="15"/>
      <c r="O537" s="15"/>
      <c r="P537" s="17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6"/>
      <c r="J538" s="16"/>
      <c r="K538" s="16"/>
      <c r="L538" s="15"/>
      <c r="M538" s="15"/>
      <c r="N538" s="15"/>
      <c r="O538" s="15"/>
      <c r="P538" s="17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6"/>
      <c r="J539" s="16"/>
      <c r="K539" s="16"/>
      <c r="L539" s="15"/>
      <c r="M539" s="15"/>
      <c r="N539" s="15"/>
      <c r="O539" s="15"/>
      <c r="P539" s="17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6"/>
      <c r="J540" s="16"/>
      <c r="K540" s="16"/>
      <c r="L540" s="15"/>
      <c r="M540" s="15"/>
      <c r="N540" s="15"/>
      <c r="O540" s="15"/>
      <c r="P540" s="17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6"/>
      <c r="J541" s="16"/>
      <c r="K541" s="16"/>
      <c r="L541" s="15"/>
      <c r="M541" s="15"/>
      <c r="N541" s="15"/>
      <c r="O541" s="15"/>
      <c r="P541" s="17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6"/>
      <c r="J542" s="16"/>
      <c r="K542" s="16"/>
      <c r="L542" s="15"/>
      <c r="M542" s="15"/>
      <c r="N542" s="15"/>
      <c r="O542" s="15"/>
      <c r="P542" s="17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6"/>
      <c r="J543" s="16"/>
      <c r="K543" s="16"/>
      <c r="L543" s="15"/>
      <c r="M543" s="15"/>
      <c r="N543" s="15"/>
      <c r="O543" s="15"/>
      <c r="P543" s="17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6"/>
      <c r="J544" s="16"/>
      <c r="K544" s="16"/>
      <c r="L544" s="15"/>
      <c r="M544" s="15"/>
      <c r="N544" s="15"/>
      <c r="O544" s="15"/>
      <c r="P544" s="17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6"/>
      <c r="J545" s="16"/>
      <c r="K545" s="16"/>
      <c r="L545" s="15"/>
      <c r="M545" s="15"/>
      <c r="N545" s="15"/>
      <c r="O545" s="15"/>
      <c r="P545" s="17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6"/>
      <c r="J546" s="16"/>
      <c r="K546" s="16"/>
      <c r="L546" s="15"/>
      <c r="M546" s="15"/>
      <c r="N546" s="15"/>
      <c r="O546" s="15"/>
      <c r="P546" s="17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6"/>
      <c r="J547" s="16"/>
      <c r="K547" s="16"/>
      <c r="L547" s="15"/>
      <c r="M547" s="15"/>
      <c r="N547" s="15"/>
      <c r="O547" s="15"/>
      <c r="P547" s="17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6"/>
      <c r="J548" s="16"/>
      <c r="K548" s="16"/>
      <c r="L548" s="15"/>
      <c r="M548" s="15"/>
      <c r="N548" s="15"/>
      <c r="O548" s="15"/>
      <c r="P548" s="17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6"/>
      <c r="J549" s="16"/>
      <c r="K549" s="16"/>
      <c r="L549" s="15"/>
      <c r="M549" s="15"/>
      <c r="N549" s="15"/>
      <c r="O549" s="15"/>
      <c r="P549" s="17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6"/>
      <c r="J550" s="16"/>
      <c r="K550" s="16"/>
      <c r="L550" s="15"/>
      <c r="M550" s="15"/>
      <c r="N550" s="15"/>
      <c r="O550" s="15"/>
      <c r="P550" s="17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6"/>
      <c r="J551" s="16"/>
      <c r="K551" s="16"/>
      <c r="L551" s="15"/>
      <c r="M551" s="15"/>
      <c r="N551" s="15"/>
      <c r="O551" s="15"/>
      <c r="P551" s="17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6"/>
      <c r="J552" s="16"/>
      <c r="K552" s="16"/>
      <c r="L552" s="15"/>
      <c r="M552" s="15"/>
      <c r="N552" s="15"/>
      <c r="O552" s="15"/>
      <c r="P552" s="17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6"/>
      <c r="J553" s="16"/>
      <c r="K553" s="16"/>
      <c r="L553" s="15"/>
      <c r="M553" s="15"/>
      <c r="N553" s="15"/>
      <c r="O553" s="15"/>
      <c r="P553" s="17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6"/>
      <c r="J554" s="16"/>
      <c r="K554" s="16"/>
      <c r="L554" s="15"/>
      <c r="M554" s="15"/>
      <c r="N554" s="15"/>
      <c r="O554" s="15"/>
      <c r="P554" s="17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6"/>
      <c r="J555" s="16"/>
      <c r="K555" s="16"/>
      <c r="L555" s="15"/>
      <c r="M555" s="15"/>
      <c r="N555" s="15"/>
      <c r="O555" s="15"/>
      <c r="P555" s="17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6"/>
      <c r="J556" s="16"/>
      <c r="K556" s="16"/>
      <c r="L556" s="15"/>
      <c r="M556" s="15"/>
      <c r="N556" s="15"/>
      <c r="O556" s="15"/>
      <c r="P556" s="17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6"/>
      <c r="J557" s="16"/>
      <c r="K557" s="16"/>
      <c r="L557" s="15"/>
      <c r="M557" s="15"/>
      <c r="N557" s="15"/>
      <c r="O557" s="15"/>
      <c r="P557" s="17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6"/>
      <c r="J558" s="16"/>
      <c r="K558" s="16"/>
      <c r="L558" s="15"/>
      <c r="M558" s="15"/>
      <c r="N558" s="15"/>
      <c r="O558" s="15"/>
      <c r="P558" s="17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6"/>
      <c r="J559" s="16"/>
      <c r="K559" s="16"/>
      <c r="L559" s="15"/>
      <c r="M559" s="15"/>
      <c r="N559" s="15"/>
      <c r="O559" s="15"/>
      <c r="P559" s="17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6"/>
      <c r="J560" s="16"/>
      <c r="K560" s="16"/>
      <c r="L560" s="15"/>
      <c r="M560" s="15"/>
      <c r="N560" s="15"/>
      <c r="O560" s="15"/>
      <c r="P560" s="17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6"/>
      <c r="J561" s="16"/>
      <c r="K561" s="16"/>
      <c r="L561" s="15"/>
      <c r="M561" s="15"/>
      <c r="N561" s="15"/>
      <c r="O561" s="15"/>
      <c r="P561" s="17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6"/>
      <c r="J562" s="16"/>
      <c r="K562" s="16"/>
      <c r="L562" s="15"/>
      <c r="M562" s="15"/>
      <c r="N562" s="15"/>
      <c r="O562" s="15"/>
      <c r="P562" s="17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6"/>
      <c r="J563" s="16"/>
      <c r="K563" s="16"/>
      <c r="L563" s="15"/>
      <c r="M563" s="15"/>
      <c r="N563" s="15"/>
      <c r="O563" s="15"/>
      <c r="P563" s="17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6"/>
      <c r="J564" s="16"/>
      <c r="K564" s="16"/>
      <c r="L564" s="15"/>
      <c r="M564" s="15"/>
      <c r="N564" s="15"/>
      <c r="O564" s="15"/>
      <c r="P564" s="17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6"/>
      <c r="J565" s="16"/>
      <c r="K565" s="16"/>
      <c r="L565" s="15"/>
      <c r="M565" s="15"/>
      <c r="N565" s="15"/>
      <c r="O565" s="15"/>
      <c r="P565" s="17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6"/>
      <c r="J566" s="16"/>
      <c r="K566" s="16"/>
      <c r="L566" s="15"/>
      <c r="M566" s="15"/>
      <c r="N566" s="15"/>
      <c r="O566" s="15"/>
      <c r="P566" s="17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6"/>
      <c r="J567" s="16"/>
      <c r="K567" s="16"/>
      <c r="L567" s="15"/>
      <c r="M567" s="15"/>
      <c r="N567" s="15"/>
      <c r="O567" s="15"/>
      <c r="P567" s="17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6"/>
      <c r="J568" s="16"/>
      <c r="K568" s="16"/>
      <c r="L568" s="15"/>
      <c r="M568" s="15"/>
      <c r="N568" s="15"/>
      <c r="O568" s="15"/>
      <c r="P568" s="17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6"/>
      <c r="J569" s="16"/>
      <c r="K569" s="16"/>
      <c r="L569" s="15"/>
      <c r="M569" s="15"/>
      <c r="N569" s="15"/>
      <c r="O569" s="15"/>
      <c r="P569" s="17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6"/>
      <c r="J570" s="16"/>
      <c r="K570" s="16"/>
      <c r="L570" s="15"/>
      <c r="M570" s="15"/>
      <c r="N570" s="15"/>
      <c r="O570" s="15"/>
      <c r="P570" s="17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6"/>
      <c r="J571" s="16"/>
      <c r="K571" s="16"/>
      <c r="L571" s="15"/>
      <c r="M571" s="15"/>
      <c r="N571" s="15"/>
      <c r="O571" s="15"/>
      <c r="P571" s="17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6"/>
      <c r="J572" s="16"/>
      <c r="K572" s="16"/>
      <c r="L572" s="15"/>
      <c r="M572" s="15"/>
      <c r="N572" s="15"/>
      <c r="O572" s="15"/>
      <c r="P572" s="17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6"/>
      <c r="J573" s="16"/>
      <c r="K573" s="16"/>
      <c r="L573" s="15"/>
      <c r="M573" s="15"/>
      <c r="N573" s="15"/>
      <c r="O573" s="15"/>
      <c r="P573" s="17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6"/>
      <c r="J574" s="16"/>
      <c r="K574" s="16"/>
      <c r="L574" s="15"/>
      <c r="M574" s="15"/>
      <c r="N574" s="15"/>
      <c r="O574" s="15"/>
      <c r="P574" s="17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6"/>
      <c r="J575" s="16"/>
      <c r="K575" s="16"/>
      <c r="L575" s="15"/>
      <c r="M575" s="15"/>
      <c r="N575" s="15"/>
      <c r="O575" s="15"/>
      <c r="P575" s="17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6"/>
      <c r="J576" s="16"/>
      <c r="K576" s="16"/>
      <c r="L576" s="15"/>
      <c r="M576" s="15"/>
      <c r="N576" s="15"/>
      <c r="O576" s="15"/>
      <c r="P576" s="17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6"/>
      <c r="J577" s="16"/>
      <c r="K577" s="16"/>
      <c r="L577" s="15"/>
      <c r="M577" s="15"/>
      <c r="N577" s="15"/>
      <c r="O577" s="15"/>
      <c r="P577" s="17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6"/>
      <c r="J578" s="16"/>
      <c r="K578" s="16"/>
      <c r="L578" s="15"/>
      <c r="M578" s="15"/>
      <c r="N578" s="15"/>
      <c r="O578" s="15"/>
      <c r="P578" s="17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6"/>
      <c r="J579" s="16"/>
      <c r="K579" s="16"/>
      <c r="L579" s="15"/>
      <c r="M579" s="15"/>
      <c r="N579" s="15"/>
      <c r="O579" s="15"/>
      <c r="P579" s="17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6"/>
      <c r="J580" s="16"/>
      <c r="K580" s="16"/>
      <c r="L580" s="15"/>
      <c r="M580" s="15"/>
      <c r="N580" s="15"/>
      <c r="O580" s="15"/>
      <c r="P580" s="17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6"/>
      <c r="J581" s="16"/>
      <c r="K581" s="16"/>
      <c r="L581" s="15"/>
      <c r="M581" s="15"/>
      <c r="N581" s="15"/>
      <c r="O581" s="15"/>
      <c r="P581" s="17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6"/>
      <c r="J582" s="16"/>
      <c r="K582" s="16"/>
      <c r="L582" s="15"/>
      <c r="M582" s="15"/>
      <c r="N582" s="15"/>
      <c r="O582" s="15"/>
      <c r="P582" s="17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6"/>
      <c r="J583" s="16"/>
      <c r="K583" s="16"/>
      <c r="L583" s="15"/>
      <c r="M583" s="15"/>
      <c r="N583" s="15"/>
      <c r="O583" s="15"/>
      <c r="P583" s="17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6"/>
      <c r="J584" s="16"/>
      <c r="K584" s="16"/>
      <c r="L584" s="15"/>
      <c r="M584" s="15"/>
      <c r="N584" s="15"/>
      <c r="O584" s="15"/>
      <c r="P584" s="17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6"/>
      <c r="J585" s="16"/>
      <c r="K585" s="16"/>
      <c r="L585" s="15"/>
      <c r="M585" s="15"/>
      <c r="N585" s="15"/>
      <c r="O585" s="15"/>
      <c r="P585" s="17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6"/>
      <c r="J586" s="16"/>
      <c r="K586" s="16"/>
      <c r="L586" s="15"/>
      <c r="M586" s="15"/>
      <c r="N586" s="15"/>
      <c r="O586" s="15"/>
      <c r="P586" s="17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6"/>
      <c r="J587" s="16"/>
      <c r="K587" s="16"/>
      <c r="L587" s="15"/>
      <c r="M587" s="15"/>
      <c r="N587" s="15"/>
      <c r="O587" s="15"/>
      <c r="P587" s="17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6"/>
      <c r="J588" s="16"/>
      <c r="K588" s="16"/>
      <c r="L588" s="15"/>
      <c r="M588" s="15"/>
      <c r="N588" s="15"/>
      <c r="O588" s="15"/>
      <c r="P588" s="17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6"/>
      <c r="J589" s="16"/>
      <c r="K589" s="16"/>
      <c r="L589" s="15"/>
      <c r="M589" s="15"/>
      <c r="N589" s="15"/>
      <c r="O589" s="15"/>
      <c r="P589" s="17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6"/>
      <c r="J590" s="16"/>
      <c r="K590" s="16"/>
      <c r="L590" s="15"/>
      <c r="M590" s="15"/>
      <c r="N590" s="15"/>
      <c r="O590" s="15"/>
      <c r="P590" s="17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6"/>
      <c r="J591" s="16"/>
      <c r="K591" s="16"/>
      <c r="L591" s="15"/>
      <c r="M591" s="15"/>
      <c r="N591" s="15"/>
      <c r="O591" s="15"/>
      <c r="P591" s="17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6"/>
      <c r="J592" s="16"/>
      <c r="K592" s="16"/>
      <c r="L592" s="15"/>
      <c r="M592" s="15"/>
      <c r="N592" s="15"/>
      <c r="O592" s="15"/>
      <c r="P592" s="17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6"/>
      <c r="J593" s="16"/>
      <c r="K593" s="16"/>
      <c r="L593" s="15"/>
      <c r="M593" s="15"/>
      <c r="N593" s="15"/>
      <c r="O593" s="15"/>
      <c r="P593" s="17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6"/>
      <c r="J594" s="16"/>
      <c r="K594" s="16"/>
      <c r="L594" s="15"/>
      <c r="M594" s="15"/>
      <c r="N594" s="15"/>
      <c r="O594" s="15"/>
      <c r="P594" s="17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6"/>
      <c r="J595" s="16"/>
      <c r="K595" s="16"/>
      <c r="L595" s="15"/>
      <c r="M595" s="15"/>
      <c r="N595" s="15"/>
      <c r="O595" s="15"/>
      <c r="P595" s="17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6"/>
      <c r="J596" s="16"/>
      <c r="K596" s="16"/>
      <c r="L596" s="15"/>
      <c r="M596" s="15"/>
      <c r="N596" s="15"/>
      <c r="O596" s="15"/>
      <c r="P596" s="17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6"/>
      <c r="J597" s="16"/>
      <c r="K597" s="16"/>
      <c r="L597" s="15"/>
      <c r="M597" s="15"/>
      <c r="N597" s="15"/>
      <c r="O597" s="15"/>
      <c r="P597" s="17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6"/>
      <c r="J598" s="16"/>
      <c r="K598" s="16"/>
      <c r="L598" s="15"/>
      <c r="M598" s="15"/>
      <c r="N598" s="15"/>
      <c r="O598" s="15"/>
      <c r="P598" s="17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6"/>
      <c r="J599" s="16"/>
      <c r="K599" s="16"/>
      <c r="L599" s="15"/>
      <c r="M599" s="15"/>
      <c r="N599" s="15"/>
      <c r="O599" s="15"/>
      <c r="P599" s="17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6"/>
      <c r="J600" s="16"/>
      <c r="K600" s="16"/>
      <c r="L600" s="15"/>
      <c r="M600" s="15"/>
      <c r="N600" s="15"/>
      <c r="O600" s="15"/>
      <c r="P600" s="17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6"/>
      <c r="J601" s="16"/>
      <c r="K601" s="16"/>
      <c r="L601" s="15"/>
      <c r="M601" s="15"/>
      <c r="N601" s="15"/>
      <c r="O601" s="15"/>
      <c r="P601" s="17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6"/>
      <c r="J602" s="16"/>
      <c r="K602" s="16"/>
      <c r="L602" s="15"/>
      <c r="M602" s="15"/>
      <c r="N602" s="15"/>
      <c r="O602" s="15"/>
      <c r="P602" s="17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6"/>
      <c r="J603" s="16"/>
      <c r="K603" s="16"/>
      <c r="L603" s="15"/>
      <c r="M603" s="15"/>
      <c r="N603" s="15"/>
      <c r="O603" s="15"/>
      <c r="P603" s="17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6"/>
      <c r="J604" s="16"/>
      <c r="K604" s="16"/>
      <c r="L604" s="15"/>
      <c r="M604" s="15"/>
      <c r="N604" s="15"/>
      <c r="O604" s="15"/>
      <c r="P604" s="17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6"/>
      <c r="J605" s="16"/>
      <c r="K605" s="16"/>
      <c r="L605" s="15"/>
      <c r="M605" s="15"/>
      <c r="N605" s="15"/>
      <c r="O605" s="15"/>
      <c r="P605" s="17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6"/>
      <c r="J606" s="16"/>
      <c r="K606" s="16"/>
      <c r="L606" s="15"/>
      <c r="M606" s="15"/>
      <c r="N606" s="15"/>
      <c r="O606" s="15"/>
      <c r="P606" s="17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6"/>
      <c r="J607" s="16"/>
      <c r="K607" s="16"/>
      <c r="L607" s="15"/>
      <c r="M607" s="15"/>
      <c r="N607" s="15"/>
      <c r="O607" s="15"/>
      <c r="P607" s="17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6"/>
      <c r="J608" s="16"/>
      <c r="K608" s="16"/>
      <c r="L608" s="15"/>
      <c r="M608" s="15"/>
      <c r="N608" s="15"/>
      <c r="O608" s="15"/>
      <c r="P608" s="17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6"/>
      <c r="J609" s="16"/>
      <c r="K609" s="16"/>
      <c r="L609" s="15"/>
      <c r="M609" s="15"/>
      <c r="N609" s="15"/>
      <c r="O609" s="15"/>
      <c r="P609" s="17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6"/>
      <c r="J610" s="16"/>
      <c r="K610" s="16"/>
      <c r="L610" s="15"/>
      <c r="M610" s="15"/>
      <c r="N610" s="15"/>
      <c r="O610" s="15"/>
      <c r="P610" s="17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6"/>
      <c r="J611" s="16"/>
      <c r="K611" s="16"/>
      <c r="L611" s="15"/>
      <c r="M611" s="15"/>
      <c r="N611" s="15"/>
      <c r="O611" s="15"/>
      <c r="P611" s="17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6"/>
      <c r="J612" s="16"/>
      <c r="K612" s="16"/>
      <c r="L612" s="15"/>
      <c r="M612" s="15"/>
      <c r="N612" s="15"/>
      <c r="O612" s="15"/>
      <c r="P612" s="17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6"/>
      <c r="J613" s="16"/>
      <c r="K613" s="16"/>
      <c r="L613" s="15"/>
      <c r="M613" s="15"/>
      <c r="N613" s="15"/>
      <c r="O613" s="15"/>
      <c r="P613" s="17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6"/>
      <c r="J614" s="16"/>
      <c r="K614" s="16"/>
      <c r="L614" s="15"/>
      <c r="M614" s="15"/>
      <c r="N614" s="15"/>
      <c r="O614" s="15"/>
      <c r="P614" s="17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6"/>
      <c r="J615" s="16"/>
      <c r="K615" s="16"/>
      <c r="L615" s="15"/>
      <c r="M615" s="15"/>
      <c r="N615" s="15"/>
      <c r="O615" s="15"/>
      <c r="P615" s="17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6"/>
      <c r="J616" s="16"/>
      <c r="K616" s="16"/>
      <c r="L616" s="15"/>
      <c r="M616" s="15"/>
      <c r="N616" s="15"/>
      <c r="O616" s="15"/>
      <c r="P616" s="17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6"/>
      <c r="J617" s="16"/>
      <c r="K617" s="16"/>
      <c r="L617" s="15"/>
      <c r="M617" s="15"/>
      <c r="N617" s="15"/>
      <c r="O617" s="15"/>
      <c r="P617" s="17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6"/>
      <c r="J618" s="16"/>
      <c r="K618" s="16"/>
      <c r="L618" s="15"/>
      <c r="M618" s="15"/>
      <c r="N618" s="15"/>
      <c r="O618" s="15"/>
      <c r="P618" s="17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6"/>
      <c r="J619" s="16"/>
      <c r="K619" s="16"/>
      <c r="L619" s="15"/>
      <c r="M619" s="15"/>
      <c r="N619" s="15"/>
      <c r="O619" s="15"/>
      <c r="P619" s="17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6"/>
      <c r="J620" s="16"/>
      <c r="K620" s="16"/>
      <c r="L620" s="15"/>
      <c r="M620" s="15"/>
      <c r="N620" s="15"/>
      <c r="O620" s="15"/>
      <c r="P620" s="17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6"/>
      <c r="J621" s="16"/>
      <c r="K621" s="16"/>
      <c r="L621" s="15"/>
      <c r="M621" s="15"/>
      <c r="N621" s="15"/>
      <c r="O621" s="15"/>
      <c r="P621" s="17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6"/>
      <c r="J622" s="16"/>
      <c r="K622" s="16"/>
      <c r="L622" s="15"/>
      <c r="M622" s="15"/>
      <c r="N622" s="15"/>
      <c r="O622" s="15"/>
      <c r="P622" s="17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6"/>
      <c r="J623" s="16"/>
      <c r="K623" s="16"/>
      <c r="L623" s="15"/>
      <c r="M623" s="15"/>
      <c r="N623" s="15"/>
      <c r="O623" s="15"/>
      <c r="P623" s="17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6"/>
      <c r="J624" s="16"/>
      <c r="K624" s="16"/>
      <c r="L624" s="15"/>
      <c r="M624" s="15"/>
      <c r="N624" s="15"/>
      <c r="O624" s="15"/>
      <c r="P624" s="17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6"/>
      <c r="J625" s="16"/>
      <c r="K625" s="16"/>
      <c r="L625" s="15"/>
      <c r="M625" s="15"/>
      <c r="N625" s="15"/>
      <c r="O625" s="15"/>
      <c r="P625" s="17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6"/>
      <c r="J626" s="16"/>
      <c r="K626" s="16"/>
      <c r="L626" s="15"/>
      <c r="M626" s="15"/>
      <c r="N626" s="15"/>
      <c r="O626" s="15"/>
      <c r="P626" s="17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6"/>
      <c r="J627" s="16"/>
      <c r="K627" s="16"/>
      <c r="L627" s="15"/>
      <c r="M627" s="15"/>
      <c r="N627" s="15"/>
      <c r="O627" s="15"/>
      <c r="P627" s="17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6"/>
      <c r="J628" s="16"/>
      <c r="K628" s="16"/>
      <c r="L628" s="15"/>
      <c r="M628" s="15"/>
      <c r="N628" s="15"/>
      <c r="O628" s="15"/>
      <c r="P628" s="17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6"/>
      <c r="J629" s="16"/>
      <c r="K629" s="16"/>
      <c r="L629" s="15"/>
      <c r="M629" s="15"/>
      <c r="N629" s="15"/>
      <c r="O629" s="15"/>
      <c r="P629" s="17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6"/>
      <c r="J630" s="16"/>
      <c r="K630" s="16"/>
      <c r="L630" s="15"/>
      <c r="M630" s="15"/>
      <c r="N630" s="15"/>
      <c r="O630" s="15"/>
      <c r="P630" s="17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6"/>
      <c r="J631" s="16"/>
      <c r="K631" s="16"/>
      <c r="L631" s="15"/>
      <c r="M631" s="15"/>
      <c r="N631" s="15"/>
      <c r="O631" s="15"/>
      <c r="P631" s="17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6"/>
      <c r="J632" s="16"/>
      <c r="K632" s="16"/>
      <c r="L632" s="15"/>
      <c r="M632" s="15"/>
      <c r="N632" s="15"/>
      <c r="O632" s="15"/>
      <c r="P632" s="17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6"/>
      <c r="J633" s="16"/>
      <c r="K633" s="16"/>
      <c r="L633" s="15"/>
      <c r="M633" s="15"/>
      <c r="N633" s="15"/>
      <c r="O633" s="15"/>
      <c r="P633" s="17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6"/>
      <c r="J634" s="16"/>
      <c r="K634" s="16"/>
      <c r="L634" s="15"/>
      <c r="M634" s="15"/>
      <c r="N634" s="15"/>
      <c r="O634" s="15"/>
      <c r="P634" s="17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6"/>
      <c r="J635" s="16"/>
      <c r="K635" s="16"/>
      <c r="L635" s="15"/>
      <c r="M635" s="15"/>
      <c r="N635" s="15"/>
      <c r="O635" s="15"/>
      <c r="P635" s="17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6"/>
      <c r="J636" s="16"/>
      <c r="K636" s="16"/>
      <c r="L636" s="15"/>
      <c r="M636" s="15"/>
      <c r="N636" s="15"/>
      <c r="O636" s="15"/>
      <c r="P636" s="17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6"/>
      <c r="J637" s="16"/>
      <c r="K637" s="16"/>
      <c r="L637" s="15"/>
      <c r="M637" s="15"/>
      <c r="N637" s="15"/>
      <c r="O637" s="15"/>
      <c r="P637" s="17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6"/>
      <c r="J638" s="16"/>
      <c r="K638" s="16"/>
      <c r="L638" s="15"/>
      <c r="M638" s="15"/>
      <c r="N638" s="15"/>
      <c r="O638" s="15"/>
      <c r="P638" s="17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6"/>
      <c r="J639" s="16"/>
      <c r="K639" s="16"/>
      <c r="L639" s="15"/>
      <c r="M639" s="15"/>
      <c r="N639" s="15"/>
      <c r="O639" s="15"/>
      <c r="P639" s="17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6"/>
      <c r="J640" s="16"/>
      <c r="K640" s="16"/>
      <c r="L640" s="15"/>
      <c r="M640" s="15"/>
      <c r="N640" s="15"/>
      <c r="O640" s="15"/>
      <c r="P640" s="17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6"/>
      <c r="J641" s="16"/>
      <c r="K641" s="16"/>
      <c r="L641" s="15"/>
      <c r="M641" s="15"/>
      <c r="N641" s="15"/>
      <c r="O641" s="15"/>
      <c r="P641" s="17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6"/>
      <c r="J642" s="16"/>
      <c r="K642" s="16"/>
      <c r="L642" s="15"/>
      <c r="M642" s="15"/>
      <c r="N642" s="15"/>
      <c r="O642" s="15"/>
      <c r="P642" s="17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6"/>
      <c r="J643" s="16"/>
      <c r="K643" s="16"/>
      <c r="L643" s="15"/>
      <c r="M643" s="15"/>
      <c r="N643" s="15"/>
      <c r="O643" s="15"/>
      <c r="P643" s="17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6"/>
      <c r="J644" s="16"/>
      <c r="K644" s="16"/>
      <c r="L644" s="15"/>
      <c r="M644" s="15"/>
      <c r="N644" s="15"/>
      <c r="O644" s="15"/>
      <c r="P644" s="17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6"/>
      <c r="J645" s="16"/>
      <c r="K645" s="16"/>
      <c r="L645" s="15"/>
      <c r="M645" s="15"/>
      <c r="N645" s="15"/>
      <c r="O645" s="15"/>
      <c r="P645" s="17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6"/>
      <c r="J646" s="16"/>
      <c r="K646" s="16"/>
      <c r="L646" s="15"/>
      <c r="M646" s="15"/>
      <c r="N646" s="15"/>
      <c r="O646" s="15"/>
      <c r="P646" s="17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6"/>
      <c r="J647" s="16"/>
      <c r="K647" s="16"/>
      <c r="L647" s="15"/>
      <c r="M647" s="15"/>
      <c r="N647" s="15"/>
      <c r="O647" s="15"/>
      <c r="P647" s="17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6"/>
      <c r="J648" s="16"/>
      <c r="K648" s="16"/>
      <c r="L648" s="15"/>
      <c r="M648" s="15"/>
      <c r="N648" s="15"/>
      <c r="O648" s="15"/>
      <c r="P648" s="17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6"/>
      <c r="J649" s="16"/>
      <c r="K649" s="16"/>
      <c r="L649" s="15"/>
      <c r="M649" s="15"/>
      <c r="N649" s="15"/>
      <c r="O649" s="15"/>
      <c r="P649" s="17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6"/>
      <c r="J650" s="16"/>
      <c r="K650" s="16"/>
      <c r="L650" s="15"/>
      <c r="M650" s="15"/>
      <c r="N650" s="15"/>
      <c r="O650" s="15"/>
      <c r="P650" s="17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6"/>
      <c r="J651" s="16"/>
      <c r="K651" s="16"/>
      <c r="L651" s="15"/>
      <c r="M651" s="15"/>
      <c r="N651" s="15"/>
      <c r="O651" s="15"/>
      <c r="P651" s="17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6"/>
      <c r="J652" s="16"/>
      <c r="K652" s="16"/>
      <c r="L652" s="15"/>
      <c r="M652" s="15"/>
      <c r="N652" s="15"/>
      <c r="O652" s="15"/>
      <c r="P652" s="17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6"/>
      <c r="J653" s="16"/>
      <c r="K653" s="16"/>
      <c r="L653" s="15"/>
      <c r="M653" s="15"/>
      <c r="N653" s="15"/>
      <c r="O653" s="15"/>
      <c r="P653" s="17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6"/>
      <c r="J654" s="16"/>
      <c r="K654" s="16"/>
      <c r="L654" s="15"/>
      <c r="M654" s="15"/>
      <c r="N654" s="15"/>
      <c r="O654" s="15"/>
      <c r="P654" s="17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6"/>
      <c r="J655" s="16"/>
      <c r="K655" s="16"/>
      <c r="L655" s="15"/>
      <c r="M655" s="15"/>
      <c r="N655" s="15"/>
      <c r="O655" s="15"/>
      <c r="P655" s="17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6"/>
      <c r="J656" s="16"/>
      <c r="K656" s="16"/>
      <c r="L656" s="15"/>
      <c r="M656" s="15"/>
      <c r="N656" s="15"/>
      <c r="O656" s="15"/>
      <c r="P656" s="17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6"/>
      <c r="J657" s="16"/>
      <c r="K657" s="16"/>
      <c r="L657" s="15"/>
      <c r="M657" s="15"/>
      <c r="N657" s="15"/>
      <c r="O657" s="15"/>
      <c r="P657" s="17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6"/>
      <c r="J658" s="16"/>
      <c r="K658" s="16"/>
      <c r="L658" s="15"/>
      <c r="M658" s="15"/>
      <c r="N658" s="15"/>
      <c r="O658" s="15"/>
      <c r="P658" s="17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6"/>
      <c r="J659" s="16"/>
      <c r="K659" s="16"/>
      <c r="L659" s="15"/>
      <c r="M659" s="15"/>
      <c r="N659" s="15"/>
      <c r="O659" s="15"/>
      <c r="P659" s="17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6"/>
      <c r="J660" s="16"/>
      <c r="K660" s="16"/>
      <c r="L660" s="15"/>
      <c r="M660" s="15"/>
      <c r="N660" s="15"/>
      <c r="O660" s="15"/>
      <c r="P660" s="17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6"/>
      <c r="J661" s="16"/>
      <c r="K661" s="16"/>
      <c r="L661" s="15"/>
      <c r="M661" s="15"/>
      <c r="N661" s="15"/>
      <c r="O661" s="15"/>
      <c r="P661" s="17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6"/>
      <c r="J662" s="16"/>
      <c r="K662" s="16"/>
      <c r="L662" s="15"/>
      <c r="M662" s="15"/>
      <c r="N662" s="15"/>
      <c r="O662" s="15"/>
      <c r="P662" s="17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6"/>
      <c r="J663" s="16"/>
      <c r="K663" s="16"/>
      <c r="L663" s="15"/>
      <c r="M663" s="15"/>
      <c r="N663" s="15"/>
      <c r="O663" s="15"/>
      <c r="P663" s="17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6"/>
      <c r="J664" s="16"/>
      <c r="K664" s="16"/>
      <c r="L664" s="15"/>
      <c r="M664" s="15"/>
      <c r="N664" s="15"/>
      <c r="O664" s="15"/>
      <c r="P664" s="17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6"/>
      <c r="J665" s="16"/>
      <c r="K665" s="16"/>
      <c r="L665" s="15"/>
      <c r="M665" s="15"/>
      <c r="N665" s="15"/>
      <c r="O665" s="15"/>
      <c r="P665" s="17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6"/>
      <c r="J666" s="16"/>
      <c r="K666" s="16"/>
      <c r="L666" s="15"/>
      <c r="M666" s="15"/>
      <c r="N666" s="15"/>
      <c r="O666" s="15"/>
      <c r="P666" s="17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6"/>
      <c r="J667" s="16"/>
      <c r="K667" s="16"/>
      <c r="L667" s="15"/>
      <c r="M667" s="15"/>
      <c r="N667" s="15"/>
      <c r="O667" s="15"/>
      <c r="P667" s="17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6"/>
      <c r="J668" s="16"/>
      <c r="K668" s="16"/>
      <c r="L668" s="15"/>
      <c r="M668" s="15"/>
      <c r="N668" s="15"/>
      <c r="O668" s="15"/>
      <c r="P668" s="17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6"/>
      <c r="J669" s="16"/>
      <c r="K669" s="16"/>
      <c r="L669" s="15"/>
      <c r="M669" s="15"/>
      <c r="N669" s="15"/>
      <c r="O669" s="15"/>
      <c r="P669" s="17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6"/>
      <c r="J670" s="16"/>
      <c r="K670" s="16"/>
      <c r="L670" s="15"/>
      <c r="M670" s="15"/>
      <c r="N670" s="15"/>
      <c r="O670" s="15"/>
      <c r="P670" s="17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6"/>
      <c r="J671" s="16"/>
      <c r="K671" s="16"/>
      <c r="L671" s="15"/>
      <c r="M671" s="15"/>
      <c r="N671" s="15"/>
      <c r="O671" s="15"/>
      <c r="P671" s="17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6"/>
      <c r="J672" s="16"/>
      <c r="K672" s="16"/>
      <c r="L672" s="15"/>
      <c r="M672" s="15"/>
      <c r="N672" s="15"/>
      <c r="O672" s="15"/>
      <c r="P672" s="17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6"/>
      <c r="J673" s="16"/>
      <c r="K673" s="16"/>
      <c r="L673" s="15"/>
      <c r="M673" s="15"/>
      <c r="N673" s="15"/>
      <c r="O673" s="15"/>
      <c r="P673" s="17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6"/>
      <c r="J674" s="16"/>
      <c r="K674" s="16"/>
      <c r="L674" s="15"/>
      <c r="M674" s="15"/>
      <c r="N674" s="15"/>
      <c r="O674" s="15"/>
      <c r="P674" s="17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6"/>
      <c r="J675" s="16"/>
      <c r="K675" s="16"/>
      <c r="L675" s="15"/>
      <c r="M675" s="15"/>
      <c r="N675" s="15"/>
      <c r="O675" s="15"/>
      <c r="P675" s="17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6"/>
      <c r="J676" s="16"/>
      <c r="K676" s="16"/>
      <c r="L676" s="15"/>
      <c r="M676" s="15"/>
      <c r="N676" s="15"/>
      <c r="O676" s="15"/>
      <c r="P676" s="17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6"/>
      <c r="J677" s="16"/>
      <c r="K677" s="16"/>
      <c r="L677" s="15"/>
      <c r="M677" s="15"/>
      <c r="N677" s="15"/>
      <c r="O677" s="15"/>
      <c r="P677" s="17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6"/>
      <c r="J678" s="16"/>
      <c r="K678" s="16"/>
      <c r="L678" s="15"/>
      <c r="M678" s="15"/>
      <c r="N678" s="15"/>
      <c r="O678" s="15"/>
      <c r="P678" s="17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6"/>
      <c r="J679" s="16"/>
      <c r="K679" s="16"/>
      <c r="L679" s="15"/>
      <c r="M679" s="15"/>
      <c r="N679" s="15"/>
      <c r="O679" s="15"/>
      <c r="P679" s="17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6"/>
      <c r="J680" s="16"/>
      <c r="K680" s="16"/>
      <c r="L680" s="15"/>
      <c r="M680" s="15"/>
      <c r="N680" s="15"/>
      <c r="O680" s="15"/>
      <c r="P680" s="17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6"/>
      <c r="J681" s="16"/>
      <c r="K681" s="16"/>
      <c r="L681" s="15"/>
      <c r="M681" s="15"/>
      <c r="N681" s="15"/>
      <c r="O681" s="15"/>
      <c r="P681" s="17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6"/>
      <c r="J682" s="16"/>
      <c r="K682" s="16"/>
      <c r="L682" s="15"/>
      <c r="M682" s="15"/>
      <c r="N682" s="15"/>
      <c r="O682" s="15"/>
      <c r="P682" s="17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6"/>
      <c r="J683" s="16"/>
      <c r="K683" s="16"/>
      <c r="L683" s="15"/>
      <c r="M683" s="15"/>
      <c r="N683" s="15"/>
      <c r="O683" s="15"/>
      <c r="P683" s="17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6"/>
      <c r="J684" s="16"/>
      <c r="K684" s="16"/>
      <c r="L684" s="15"/>
      <c r="M684" s="15"/>
      <c r="N684" s="15"/>
      <c r="O684" s="15"/>
      <c r="P684" s="17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6"/>
      <c r="J685" s="16"/>
      <c r="K685" s="16"/>
      <c r="L685" s="15"/>
      <c r="M685" s="15"/>
      <c r="N685" s="15"/>
      <c r="O685" s="15"/>
      <c r="P685" s="17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6"/>
      <c r="J686" s="16"/>
      <c r="K686" s="16"/>
      <c r="L686" s="15"/>
      <c r="M686" s="15"/>
      <c r="N686" s="15"/>
      <c r="O686" s="15"/>
      <c r="P686" s="17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6"/>
      <c r="J687" s="16"/>
      <c r="K687" s="16"/>
      <c r="L687" s="15"/>
      <c r="M687" s="15"/>
      <c r="N687" s="15"/>
      <c r="O687" s="15"/>
      <c r="P687" s="17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6"/>
      <c r="J688" s="16"/>
      <c r="K688" s="16"/>
      <c r="L688" s="15"/>
      <c r="M688" s="15"/>
      <c r="N688" s="15"/>
      <c r="O688" s="15"/>
      <c r="P688" s="17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6"/>
      <c r="J689" s="16"/>
      <c r="K689" s="16"/>
      <c r="L689" s="15"/>
      <c r="M689" s="15"/>
      <c r="N689" s="15"/>
      <c r="O689" s="15"/>
      <c r="P689" s="17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6"/>
      <c r="J690" s="16"/>
      <c r="K690" s="16"/>
      <c r="L690" s="15"/>
      <c r="M690" s="15"/>
      <c r="N690" s="15"/>
      <c r="O690" s="15"/>
      <c r="P690" s="17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6"/>
      <c r="J691" s="16"/>
      <c r="K691" s="16"/>
      <c r="L691" s="15"/>
      <c r="M691" s="15"/>
      <c r="N691" s="15"/>
      <c r="O691" s="15"/>
      <c r="P691" s="17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6"/>
      <c r="J692" s="16"/>
      <c r="K692" s="16"/>
      <c r="L692" s="15"/>
      <c r="M692" s="15"/>
      <c r="N692" s="15"/>
      <c r="O692" s="15"/>
      <c r="P692" s="17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6"/>
      <c r="J693" s="16"/>
      <c r="K693" s="16"/>
      <c r="L693" s="15"/>
      <c r="M693" s="15"/>
      <c r="N693" s="15"/>
      <c r="O693" s="15"/>
      <c r="P693" s="17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6"/>
      <c r="J694" s="16"/>
      <c r="K694" s="16"/>
      <c r="L694" s="15"/>
      <c r="M694" s="15"/>
      <c r="N694" s="15"/>
      <c r="O694" s="15"/>
      <c r="P694" s="17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6"/>
      <c r="J695" s="16"/>
      <c r="K695" s="16"/>
      <c r="L695" s="15"/>
      <c r="M695" s="15"/>
      <c r="N695" s="15"/>
      <c r="O695" s="15"/>
      <c r="P695" s="17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6"/>
      <c r="J696" s="16"/>
      <c r="K696" s="16"/>
      <c r="L696" s="15"/>
      <c r="M696" s="15"/>
      <c r="N696" s="15"/>
      <c r="O696" s="15"/>
      <c r="P696" s="17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6"/>
      <c r="J697" s="16"/>
      <c r="K697" s="16"/>
      <c r="L697" s="15"/>
      <c r="M697" s="15"/>
      <c r="N697" s="15"/>
      <c r="O697" s="15"/>
      <c r="P697" s="17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6"/>
      <c r="J698" s="16"/>
      <c r="K698" s="16"/>
      <c r="L698" s="15"/>
      <c r="M698" s="15"/>
      <c r="N698" s="15"/>
      <c r="O698" s="15"/>
      <c r="P698" s="17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6"/>
      <c r="J699" s="16"/>
      <c r="K699" s="16"/>
      <c r="L699" s="15"/>
      <c r="M699" s="15"/>
      <c r="N699" s="15"/>
      <c r="O699" s="15"/>
      <c r="P699" s="17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6"/>
      <c r="J700" s="16"/>
      <c r="K700" s="16"/>
      <c r="L700" s="15"/>
      <c r="M700" s="15"/>
      <c r="N700" s="15"/>
      <c r="O700" s="15"/>
      <c r="P700" s="17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6"/>
      <c r="J701" s="16"/>
      <c r="K701" s="16"/>
      <c r="L701" s="15"/>
      <c r="M701" s="15"/>
      <c r="N701" s="15"/>
      <c r="O701" s="15"/>
      <c r="P701" s="17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6"/>
      <c r="J702" s="16"/>
      <c r="K702" s="16"/>
      <c r="L702" s="15"/>
      <c r="M702" s="15"/>
      <c r="N702" s="15"/>
      <c r="O702" s="15"/>
      <c r="P702" s="17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6"/>
      <c r="J703" s="16"/>
      <c r="K703" s="16"/>
      <c r="L703" s="15"/>
      <c r="M703" s="15"/>
      <c r="N703" s="15"/>
      <c r="O703" s="15"/>
      <c r="P703" s="17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6"/>
      <c r="J704" s="16"/>
      <c r="K704" s="16"/>
      <c r="L704" s="15"/>
      <c r="M704" s="15"/>
      <c r="N704" s="15"/>
      <c r="O704" s="15"/>
      <c r="P704" s="17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6"/>
      <c r="J705" s="16"/>
      <c r="K705" s="16"/>
      <c r="L705" s="15"/>
      <c r="M705" s="15"/>
      <c r="N705" s="15"/>
      <c r="O705" s="15"/>
      <c r="P705" s="17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6"/>
      <c r="J706" s="16"/>
      <c r="K706" s="16"/>
      <c r="L706" s="15"/>
      <c r="M706" s="15"/>
      <c r="N706" s="15"/>
      <c r="O706" s="15"/>
      <c r="P706" s="17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6"/>
      <c r="J707" s="16"/>
      <c r="K707" s="16"/>
      <c r="L707" s="15"/>
      <c r="M707" s="15"/>
      <c r="N707" s="15"/>
      <c r="O707" s="15"/>
      <c r="P707" s="17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6"/>
      <c r="J708" s="16"/>
      <c r="K708" s="16"/>
      <c r="L708" s="15"/>
      <c r="M708" s="15"/>
      <c r="N708" s="15"/>
      <c r="O708" s="15"/>
      <c r="P708" s="17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6"/>
      <c r="J709" s="16"/>
      <c r="K709" s="16"/>
      <c r="L709" s="15"/>
      <c r="M709" s="15"/>
      <c r="N709" s="15"/>
      <c r="O709" s="15"/>
      <c r="P709" s="17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6"/>
      <c r="J710" s="16"/>
      <c r="K710" s="16"/>
      <c r="L710" s="15"/>
      <c r="M710" s="15"/>
      <c r="N710" s="15"/>
      <c r="O710" s="15"/>
      <c r="P710" s="17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6"/>
      <c r="J711" s="16"/>
      <c r="K711" s="16"/>
      <c r="L711" s="15"/>
      <c r="M711" s="15"/>
      <c r="N711" s="15"/>
      <c r="O711" s="15"/>
      <c r="P711" s="17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6"/>
      <c r="J712" s="16"/>
      <c r="K712" s="16"/>
      <c r="L712" s="15"/>
      <c r="M712" s="15"/>
      <c r="N712" s="15"/>
      <c r="O712" s="15"/>
      <c r="P712" s="17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6"/>
      <c r="J713" s="16"/>
      <c r="K713" s="16"/>
      <c r="L713" s="15"/>
      <c r="M713" s="15"/>
      <c r="N713" s="15"/>
      <c r="O713" s="15"/>
      <c r="P713" s="17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6"/>
      <c r="J714" s="16"/>
      <c r="K714" s="16"/>
      <c r="L714" s="15"/>
      <c r="M714" s="15"/>
      <c r="N714" s="15"/>
      <c r="O714" s="15"/>
      <c r="P714" s="17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6"/>
      <c r="J715" s="16"/>
      <c r="K715" s="16"/>
      <c r="L715" s="15"/>
      <c r="M715" s="15"/>
      <c r="N715" s="15"/>
      <c r="O715" s="15"/>
      <c r="P715" s="17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6"/>
      <c r="J716" s="16"/>
      <c r="K716" s="16"/>
      <c r="L716" s="15"/>
      <c r="M716" s="15"/>
      <c r="N716" s="15"/>
      <c r="O716" s="15"/>
      <c r="P716" s="17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6"/>
      <c r="J717" s="16"/>
      <c r="K717" s="16"/>
      <c r="L717" s="15"/>
      <c r="M717" s="15"/>
      <c r="N717" s="15"/>
      <c r="O717" s="15"/>
      <c r="P717" s="17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6"/>
      <c r="J718" s="16"/>
      <c r="K718" s="16"/>
      <c r="L718" s="15"/>
      <c r="M718" s="15"/>
      <c r="N718" s="15"/>
      <c r="O718" s="15"/>
      <c r="P718" s="17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6"/>
      <c r="J719" s="16"/>
      <c r="K719" s="16"/>
      <c r="L719" s="15"/>
      <c r="M719" s="15"/>
      <c r="N719" s="15"/>
      <c r="O719" s="15"/>
      <c r="P719" s="17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6"/>
      <c r="J720" s="16"/>
      <c r="K720" s="16"/>
      <c r="L720" s="15"/>
      <c r="M720" s="15"/>
      <c r="N720" s="15"/>
      <c r="O720" s="15"/>
      <c r="P720" s="17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6"/>
      <c r="J721" s="16"/>
      <c r="K721" s="16"/>
      <c r="L721" s="15"/>
      <c r="M721" s="15"/>
      <c r="N721" s="15"/>
      <c r="O721" s="15"/>
      <c r="P721" s="17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6"/>
      <c r="J722" s="16"/>
      <c r="K722" s="16"/>
      <c r="L722" s="15"/>
      <c r="M722" s="15"/>
      <c r="N722" s="15"/>
      <c r="O722" s="15"/>
      <c r="P722" s="17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6"/>
      <c r="J723" s="16"/>
      <c r="K723" s="16"/>
      <c r="L723" s="15"/>
      <c r="M723" s="15"/>
      <c r="N723" s="15"/>
      <c r="O723" s="15"/>
      <c r="P723" s="17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6"/>
      <c r="J724" s="16"/>
      <c r="K724" s="16"/>
      <c r="L724" s="15"/>
      <c r="M724" s="15"/>
      <c r="N724" s="15"/>
      <c r="O724" s="15"/>
      <c r="P724" s="17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6"/>
      <c r="J725" s="16"/>
      <c r="K725" s="16"/>
      <c r="L725" s="15"/>
      <c r="M725" s="15"/>
      <c r="N725" s="15"/>
      <c r="O725" s="15"/>
      <c r="P725" s="17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6"/>
      <c r="J726" s="16"/>
      <c r="K726" s="16"/>
      <c r="L726" s="15"/>
      <c r="M726" s="15"/>
      <c r="N726" s="15"/>
      <c r="O726" s="15"/>
      <c r="P726" s="17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6"/>
      <c r="J727" s="16"/>
      <c r="K727" s="16"/>
      <c r="L727" s="15"/>
      <c r="M727" s="15"/>
      <c r="N727" s="15"/>
      <c r="O727" s="15"/>
      <c r="P727" s="17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6"/>
      <c r="J728" s="16"/>
      <c r="K728" s="16"/>
      <c r="L728" s="15"/>
      <c r="M728" s="15"/>
      <c r="N728" s="15"/>
      <c r="O728" s="15"/>
      <c r="P728" s="17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6"/>
      <c r="J729" s="16"/>
      <c r="K729" s="16"/>
      <c r="L729" s="15"/>
      <c r="M729" s="15"/>
      <c r="N729" s="15"/>
      <c r="O729" s="15"/>
      <c r="P729" s="17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6"/>
      <c r="J730" s="16"/>
      <c r="K730" s="16"/>
      <c r="L730" s="15"/>
      <c r="M730" s="15"/>
      <c r="N730" s="15"/>
      <c r="O730" s="15"/>
      <c r="P730" s="17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6"/>
      <c r="J731" s="16"/>
      <c r="K731" s="16"/>
      <c r="L731" s="15"/>
      <c r="M731" s="15"/>
      <c r="N731" s="15"/>
      <c r="O731" s="15"/>
      <c r="P731" s="17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6"/>
      <c r="J732" s="16"/>
      <c r="K732" s="16"/>
      <c r="L732" s="15"/>
      <c r="M732" s="15"/>
      <c r="N732" s="15"/>
      <c r="O732" s="15"/>
      <c r="P732" s="17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6"/>
      <c r="J733" s="16"/>
      <c r="K733" s="16"/>
      <c r="L733" s="15"/>
      <c r="M733" s="15"/>
      <c r="N733" s="15"/>
      <c r="O733" s="15"/>
      <c r="P733" s="17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6"/>
      <c r="J734" s="16"/>
      <c r="K734" s="16"/>
      <c r="L734" s="15"/>
      <c r="M734" s="15"/>
      <c r="N734" s="15"/>
      <c r="O734" s="15"/>
      <c r="P734" s="17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6"/>
      <c r="J735" s="16"/>
      <c r="K735" s="16"/>
      <c r="L735" s="15"/>
      <c r="M735" s="15"/>
      <c r="N735" s="15"/>
      <c r="O735" s="15"/>
      <c r="P735" s="17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6"/>
      <c r="J736" s="16"/>
      <c r="K736" s="16"/>
      <c r="L736" s="15"/>
      <c r="M736" s="15"/>
      <c r="N736" s="15"/>
      <c r="O736" s="15"/>
      <c r="P736" s="17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6"/>
      <c r="J737" s="16"/>
      <c r="K737" s="16"/>
      <c r="L737" s="15"/>
      <c r="M737" s="15"/>
      <c r="N737" s="15"/>
      <c r="O737" s="15"/>
      <c r="P737" s="17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6"/>
      <c r="J738" s="16"/>
      <c r="K738" s="16"/>
      <c r="L738" s="15"/>
      <c r="M738" s="15"/>
      <c r="N738" s="15"/>
      <c r="O738" s="15"/>
      <c r="P738" s="17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6"/>
      <c r="J739" s="16"/>
      <c r="K739" s="16"/>
      <c r="L739" s="15"/>
      <c r="M739" s="15"/>
      <c r="N739" s="15"/>
      <c r="O739" s="15"/>
      <c r="P739" s="17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6"/>
      <c r="J740" s="16"/>
      <c r="K740" s="16"/>
      <c r="L740" s="15"/>
      <c r="M740" s="15"/>
      <c r="N740" s="15"/>
      <c r="O740" s="15"/>
      <c r="P740" s="17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6"/>
      <c r="J741" s="16"/>
      <c r="K741" s="16"/>
      <c r="L741" s="15"/>
      <c r="M741" s="15"/>
      <c r="N741" s="15"/>
      <c r="O741" s="15"/>
      <c r="P741" s="17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6"/>
      <c r="J742" s="16"/>
      <c r="K742" s="16"/>
      <c r="L742" s="15"/>
      <c r="M742" s="15"/>
      <c r="N742" s="15"/>
      <c r="O742" s="15"/>
      <c r="P742" s="17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6"/>
      <c r="J743" s="16"/>
      <c r="K743" s="16"/>
      <c r="L743" s="15"/>
      <c r="M743" s="15"/>
      <c r="N743" s="15"/>
      <c r="O743" s="15"/>
      <c r="P743" s="17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6"/>
      <c r="J744" s="16"/>
      <c r="K744" s="16"/>
      <c r="L744" s="15"/>
      <c r="M744" s="15"/>
      <c r="N744" s="15"/>
      <c r="O744" s="15"/>
      <c r="P744" s="17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6"/>
      <c r="J745" s="16"/>
      <c r="K745" s="16"/>
      <c r="L745" s="15"/>
      <c r="M745" s="15"/>
      <c r="N745" s="15"/>
      <c r="O745" s="15"/>
      <c r="P745" s="17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6"/>
      <c r="J746" s="16"/>
      <c r="K746" s="16"/>
      <c r="L746" s="15"/>
      <c r="M746" s="15"/>
      <c r="N746" s="15"/>
      <c r="O746" s="15"/>
      <c r="P746" s="17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6"/>
      <c r="J747" s="16"/>
      <c r="K747" s="16"/>
      <c r="L747" s="15"/>
      <c r="M747" s="15"/>
      <c r="N747" s="15"/>
      <c r="O747" s="15"/>
      <c r="P747" s="17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6"/>
      <c r="J748" s="16"/>
      <c r="K748" s="16"/>
      <c r="L748" s="15"/>
      <c r="M748" s="15"/>
      <c r="N748" s="15"/>
      <c r="O748" s="15"/>
      <c r="P748" s="17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6"/>
      <c r="J749" s="16"/>
      <c r="K749" s="16"/>
      <c r="L749" s="15"/>
      <c r="M749" s="15"/>
      <c r="N749" s="15"/>
      <c r="O749" s="15"/>
      <c r="P749" s="17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6"/>
      <c r="J750" s="16"/>
      <c r="K750" s="16"/>
      <c r="L750" s="15"/>
      <c r="M750" s="15"/>
      <c r="N750" s="15"/>
      <c r="O750" s="15"/>
      <c r="P750" s="17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6"/>
      <c r="J751" s="16"/>
      <c r="K751" s="16"/>
      <c r="L751" s="15"/>
      <c r="M751" s="15"/>
      <c r="N751" s="15"/>
      <c r="O751" s="15"/>
      <c r="P751" s="17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6"/>
      <c r="J752" s="16"/>
      <c r="K752" s="16"/>
      <c r="L752" s="15"/>
      <c r="M752" s="15"/>
      <c r="N752" s="15"/>
      <c r="O752" s="15"/>
      <c r="P752" s="17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6"/>
      <c r="J753" s="16"/>
      <c r="K753" s="16"/>
      <c r="L753" s="15"/>
      <c r="M753" s="15"/>
      <c r="N753" s="15"/>
      <c r="O753" s="15"/>
      <c r="P753" s="17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6"/>
      <c r="J754" s="16"/>
      <c r="K754" s="16"/>
      <c r="L754" s="15"/>
      <c r="M754" s="15"/>
      <c r="N754" s="15"/>
      <c r="O754" s="15"/>
      <c r="P754" s="17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6"/>
      <c r="J755" s="16"/>
      <c r="K755" s="16"/>
      <c r="L755" s="15"/>
      <c r="M755" s="15"/>
      <c r="N755" s="15"/>
      <c r="O755" s="15"/>
      <c r="P755" s="17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6"/>
      <c r="J756" s="16"/>
      <c r="K756" s="16"/>
      <c r="L756" s="15"/>
      <c r="M756" s="15"/>
      <c r="N756" s="15"/>
      <c r="O756" s="15"/>
      <c r="P756" s="17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6"/>
      <c r="J757" s="16"/>
      <c r="K757" s="16"/>
      <c r="L757" s="15"/>
      <c r="M757" s="15"/>
      <c r="N757" s="15"/>
      <c r="O757" s="15"/>
      <c r="P757" s="17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6"/>
      <c r="J758" s="16"/>
      <c r="K758" s="16"/>
      <c r="L758" s="15"/>
      <c r="M758" s="15"/>
      <c r="N758" s="15"/>
      <c r="O758" s="15"/>
      <c r="P758" s="17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6"/>
      <c r="J759" s="16"/>
      <c r="K759" s="16"/>
      <c r="L759" s="15"/>
      <c r="M759" s="15"/>
      <c r="N759" s="15"/>
      <c r="O759" s="15"/>
      <c r="P759" s="17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6"/>
      <c r="J760" s="16"/>
      <c r="K760" s="16"/>
      <c r="L760" s="15"/>
      <c r="M760" s="15"/>
      <c r="N760" s="15"/>
      <c r="O760" s="15"/>
      <c r="P760" s="17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6"/>
      <c r="J761" s="16"/>
      <c r="K761" s="16"/>
      <c r="L761" s="15"/>
      <c r="M761" s="15"/>
      <c r="N761" s="15"/>
      <c r="O761" s="15"/>
      <c r="P761" s="17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6"/>
      <c r="J762" s="16"/>
      <c r="K762" s="16"/>
      <c r="L762" s="15"/>
      <c r="M762" s="15"/>
      <c r="N762" s="15"/>
      <c r="O762" s="15"/>
      <c r="P762" s="17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6"/>
      <c r="J763" s="16"/>
      <c r="K763" s="16"/>
      <c r="L763" s="15"/>
      <c r="M763" s="15"/>
      <c r="N763" s="15"/>
      <c r="O763" s="15"/>
      <c r="P763" s="17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6"/>
      <c r="J764" s="16"/>
      <c r="K764" s="16"/>
      <c r="L764" s="15"/>
      <c r="M764" s="15"/>
      <c r="N764" s="15"/>
      <c r="O764" s="15"/>
      <c r="P764" s="17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6"/>
      <c r="J765" s="16"/>
      <c r="K765" s="16"/>
      <c r="L765" s="15"/>
      <c r="M765" s="15"/>
      <c r="N765" s="15"/>
      <c r="O765" s="15"/>
      <c r="P765" s="17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6"/>
      <c r="J766" s="16"/>
      <c r="K766" s="16"/>
      <c r="L766" s="15"/>
      <c r="M766" s="15"/>
      <c r="N766" s="15"/>
      <c r="O766" s="15"/>
      <c r="P766" s="17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6"/>
      <c r="J767" s="16"/>
      <c r="K767" s="16"/>
      <c r="L767" s="15"/>
      <c r="M767" s="15"/>
      <c r="N767" s="15"/>
      <c r="O767" s="15"/>
      <c r="P767" s="17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6"/>
      <c r="J768" s="16"/>
      <c r="K768" s="16"/>
      <c r="L768" s="15"/>
      <c r="M768" s="15"/>
      <c r="N768" s="15"/>
      <c r="O768" s="15"/>
      <c r="P768" s="17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6"/>
      <c r="J769" s="16"/>
      <c r="K769" s="16"/>
      <c r="L769" s="15"/>
      <c r="M769" s="15"/>
      <c r="N769" s="15"/>
      <c r="O769" s="15"/>
      <c r="P769" s="17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6"/>
      <c r="J770" s="16"/>
      <c r="K770" s="16"/>
      <c r="L770" s="15"/>
      <c r="M770" s="15"/>
      <c r="N770" s="15"/>
      <c r="O770" s="15"/>
      <c r="P770" s="17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6"/>
      <c r="J771" s="16"/>
      <c r="K771" s="16"/>
      <c r="L771" s="15"/>
      <c r="M771" s="15"/>
      <c r="N771" s="15"/>
      <c r="O771" s="15"/>
      <c r="P771" s="17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6"/>
      <c r="J772" s="16"/>
      <c r="K772" s="16"/>
      <c r="L772" s="15"/>
      <c r="M772" s="15"/>
      <c r="N772" s="15"/>
      <c r="O772" s="15"/>
      <c r="P772" s="17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6"/>
      <c r="J773" s="16"/>
      <c r="K773" s="16"/>
      <c r="L773" s="15"/>
      <c r="M773" s="15"/>
      <c r="N773" s="15"/>
      <c r="O773" s="15"/>
      <c r="P773" s="17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6"/>
      <c r="J774" s="16"/>
      <c r="K774" s="16"/>
      <c r="L774" s="15"/>
      <c r="M774" s="15"/>
      <c r="N774" s="15"/>
      <c r="O774" s="15"/>
      <c r="P774" s="17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6"/>
      <c r="J775" s="16"/>
      <c r="K775" s="16"/>
      <c r="L775" s="15"/>
      <c r="M775" s="15"/>
      <c r="N775" s="15"/>
      <c r="O775" s="15"/>
      <c r="P775" s="17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6"/>
      <c r="J776" s="16"/>
      <c r="K776" s="16"/>
      <c r="L776" s="15"/>
      <c r="M776" s="15"/>
      <c r="N776" s="15"/>
      <c r="O776" s="15"/>
      <c r="P776" s="17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6"/>
      <c r="J777" s="16"/>
      <c r="K777" s="16"/>
      <c r="L777" s="15"/>
      <c r="M777" s="15"/>
      <c r="N777" s="15"/>
      <c r="O777" s="15"/>
      <c r="P777" s="17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6"/>
      <c r="J778" s="16"/>
      <c r="K778" s="16"/>
      <c r="L778" s="15"/>
      <c r="M778" s="15"/>
      <c r="N778" s="15"/>
      <c r="O778" s="15"/>
      <c r="P778" s="17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6"/>
      <c r="J779" s="16"/>
      <c r="K779" s="16"/>
      <c r="L779" s="15"/>
      <c r="M779" s="15"/>
      <c r="N779" s="15"/>
      <c r="O779" s="15"/>
      <c r="P779" s="17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6"/>
      <c r="J780" s="16"/>
      <c r="K780" s="16"/>
      <c r="L780" s="15"/>
      <c r="M780" s="15"/>
      <c r="N780" s="15"/>
      <c r="O780" s="15"/>
      <c r="P780" s="17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6"/>
      <c r="J781" s="16"/>
      <c r="K781" s="16"/>
      <c r="L781" s="15"/>
      <c r="M781" s="15"/>
      <c r="N781" s="15"/>
      <c r="O781" s="15"/>
      <c r="P781" s="17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6"/>
      <c r="J782" s="16"/>
      <c r="K782" s="16"/>
      <c r="L782" s="15"/>
      <c r="M782" s="15"/>
      <c r="N782" s="15"/>
      <c r="O782" s="15"/>
      <c r="P782" s="17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6"/>
      <c r="J783" s="16"/>
      <c r="K783" s="16"/>
      <c r="L783" s="15"/>
      <c r="M783" s="15"/>
      <c r="N783" s="15"/>
      <c r="O783" s="15"/>
      <c r="P783" s="17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6"/>
      <c r="J784" s="16"/>
      <c r="K784" s="16"/>
      <c r="L784" s="15"/>
      <c r="M784" s="15"/>
      <c r="N784" s="15"/>
      <c r="O784" s="15"/>
      <c r="P784" s="17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6"/>
      <c r="J785" s="16"/>
      <c r="K785" s="16"/>
      <c r="L785" s="15"/>
      <c r="M785" s="15"/>
      <c r="N785" s="15"/>
      <c r="O785" s="15"/>
      <c r="P785" s="17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6"/>
      <c r="J786" s="16"/>
      <c r="K786" s="16"/>
      <c r="L786" s="15"/>
      <c r="M786" s="15"/>
      <c r="N786" s="15"/>
      <c r="O786" s="15"/>
      <c r="P786" s="17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6"/>
      <c r="J787" s="16"/>
      <c r="K787" s="16"/>
      <c r="L787" s="15"/>
      <c r="M787" s="15"/>
      <c r="N787" s="15"/>
      <c r="O787" s="15"/>
      <c r="P787" s="17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6"/>
      <c r="J788" s="16"/>
      <c r="K788" s="16"/>
      <c r="L788" s="15"/>
      <c r="M788" s="15"/>
      <c r="N788" s="15"/>
      <c r="O788" s="15"/>
      <c r="P788" s="17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6"/>
      <c r="J789" s="16"/>
      <c r="K789" s="16"/>
      <c r="L789" s="15"/>
      <c r="M789" s="15"/>
      <c r="N789" s="15"/>
      <c r="O789" s="15"/>
      <c r="P789" s="17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6"/>
      <c r="J790" s="16"/>
      <c r="K790" s="16"/>
      <c r="L790" s="15"/>
      <c r="M790" s="15"/>
      <c r="N790" s="15"/>
      <c r="O790" s="15"/>
      <c r="P790" s="17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6"/>
      <c r="J791" s="16"/>
      <c r="K791" s="16"/>
      <c r="L791" s="15"/>
      <c r="M791" s="15"/>
      <c r="N791" s="15"/>
      <c r="O791" s="15"/>
      <c r="P791" s="17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6"/>
      <c r="J792" s="16"/>
      <c r="K792" s="16"/>
      <c r="L792" s="15"/>
      <c r="M792" s="15"/>
      <c r="N792" s="15"/>
      <c r="O792" s="15"/>
      <c r="P792" s="17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6"/>
      <c r="J793" s="16"/>
      <c r="K793" s="16"/>
      <c r="L793" s="15"/>
      <c r="M793" s="15"/>
      <c r="N793" s="15"/>
      <c r="O793" s="15"/>
      <c r="P793" s="17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6"/>
      <c r="J794" s="16"/>
      <c r="K794" s="16"/>
      <c r="L794" s="15"/>
      <c r="M794" s="15"/>
      <c r="N794" s="15"/>
      <c r="O794" s="15"/>
      <c r="P794" s="17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6"/>
      <c r="J795" s="16"/>
      <c r="K795" s="16"/>
      <c r="L795" s="15"/>
      <c r="M795" s="15"/>
      <c r="N795" s="15"/>
      <c r="O795" s="15"/>
      <c r="P795" s="17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6"/>
      <c r="J796" s="16"/>
      <c r="K796" s="16"/>
      <c r="L796" s="15"/>
      <c r="M796" s="15"/>
      <c r="N796" s="15"/>
      <c r="O796" s="15"/>
      <c r="P796" s="17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6"/>
      <c r="J797" s="16"/>
      <c r="K797" s="16"/>
      <c r="L797" s="15"/>
      <c r="M797" s="15"/>
      <c r="N797" s="15"/>
      <c r="O797" s="15"/>
      <c r="P797" s="17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6"/>
      <c r="J798" s="16"/>
      <c r="K798" s="16"/>
      <c r="L798" s="15"/>
      <c r="M798" s="15"/>
      <c r="N798" s="15"/>
      <c r="O798" s="15"/>
      <c r="P798" s="17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6"/>
      <c r="J799" s="16"/>
      <c r="K799" s="16"/>
      <c r="L799" s="15"/>
      <c r="M799" s="15"/>
      <c r="N799" s="15"/>
      <c r="O799" s="15"/>
      <c r="P799" s="17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6"/>
      <c r="J800" s="16"/>
      <c r="K800" s="16"/>
      <c r="L800" s="15"/>
      <c r="M800" s="15"/>
      <c r="N800" s="15"/>
      <c r="O800" s="15"/>
      <c r="P800" s="17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6"/>
      <c r="J801" s="16"/>
      <c r="K801" s="16"/>
      <c r="L801" s="15"/>
      <c r="M801" s="15"/>
      <c r="N801" s="15"/>
      <c r="O801" s="15"/>
      <c r="P801" s="17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6"/>
      <c r="J802" s="16"/>
      <c r="K802" s="16"/>
      <c r="L802" s="15"/>
      <c r="M802" s="15"/>
      <c r="N802" s="15"/>
      <c r="O802" s="15"/>
      <c r="P802" s="17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6"/>
      <c r="J803" s="16"/>
      <c r="K803" s="16"/>
      <c r="L803" s="15"/>
      <c r="M803" s="15"/>
      <c r="N803" s="15"/>
      <c r="O803" s="15"/>
      <c r="P803" s="17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6"/>
      <c r="J804" s="16"/>
      <c r="K804" s="16"/>
      <c r="L804" s="15"/>
      <c r="M804" s="15"/>
      <c r="N804" s="15"/>
      <c r="O804" s="15"/>
      <c r="P804" s="17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6"/>
      <c r="J805" s="16"/>
      <c r="K805" s="16"/>
      <c r="L805" s="15"/>
      <c r="M805" s="15"/>
      <c r="N805" s="15"/>
      <c r="O805" s="15"/>
      <c r="P805" s="17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6"/>
      <c r="J806" s="16"/>
      <c r="K806" s="16"/>
      <c r="L806" s="15"/>
      <c r="M806" s="15"/>
      <c r="N806" s="15"/>
      <c r="O806" s="15"/>
      <c r="P806" s="17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6"/>
      <c r="J807" s="16"/>
      <c r="K807" s="16"/>
      <c r="L807" s="15"/>
      <c r="M807" s="15"/>
      <c r="N807" s="15"/>
      <c r="O807" s="15"/>
      <c r="P807" s="17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6"/>
      <c r="J808" s="16"/>
      <c r="K808" s="16"/>
      <c r="L808" s="15"/>
      <c r="M808" s="15"/>
      <c r="N808" s="15"/>
      <c r="O808" s="15"/>
      <c r="P808" s="17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6"/>
      <c r="J809" s="16"/>
      <c r="K809" s="16"/>
      <c r="L809" s="15"/>
      <c r="M809" s="15"/>
      <c r="N809" s="15"/>
      <c r="O809" s="15"/>
      <c r="P809" s="17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6"/>
      <c r="J810" s="16"/>
      <c r="K810" s="16"/>
      <c r="L810" s="15"/>
      <c r="M810" s="15"/>
      <c r="N810" s="15"/>
      <c r="O810" s="15"/>
      <c r="P810" s="17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6"/>
      <c r="J811" s="16"/>
      <c r="K811" s="16"/>
      <c r="L811" s="15"/>
      <c r="M811" s="15"/>
      <c r="N811" s="15"/>
      <c r="O811" s="15"/>
      <c r="P811" s="17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6"/>
      <c r="J812" s="16"/>
      <c r="K812" s="16"/>
      <c r="L812" s="15"/>
      <c r="M812" s="15"/>
      <c r="N812" s="15"/>
      <c r="O812" s="15"/>
      <c r="P812" s="17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6"/>
      <c r="J813" s="16"/>
      <c r="K813" s="16"/>
      <c r="L813" s="15"/>
      <c r="M813" s="15"/>
      <c r="N813" s="15"/>
      <c r="O813" s="15"/>
      <c r="P813" s="17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6"/>
      <c r="J814" s="16"/>
      <c r="K814" s="16"/>
      <c r="L814" s="15"/>
      <c r="M814" s="15"/>
      <c r="N814" s="15"/>
      <c r="O814" s="15"/>
      <c r="P814" s="17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6"/>
      <c r="J815" s="16"/>
      <c r="K815" s="16"/>
      <c r="L815" s="15"/>
      <c r="M815" s="15"/>
      <c r="N815" s="15"/>
      <c r="O815" s="15"/>
      <c r="P815" s="17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6"/>
      <c r="J816" s="16"/>
      <c r="K816" s="16"/>
      <c r="L816" s="15"/>
      <c r="M816" s="15"/>
      <c r="N816" s="15"/>
      <c r="O816" s="15"/>
      <c r="P816" s="17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6"/>
      <c r="J817" s="16"/>
      <c r="K817" s="16"/>
      <c r="L817" s="15"/>
      <c r="M817" s="15"/>
      <c r="N817" s="15"/>
      <c r="O817" s="15"/>
      <c r="P817" s="17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6"/>
      <c r="J818" s="16"/>
      <c r="K818" s="16"/>
      <c r="L818" s="15"/>
      <c r="M818" s="15"/>
      <c r="N818" s="15"/>
      <c r="O818" s="15"/>
      <c r="P818" s="17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6"/>
      <c r="J819" s="16"/>
      <c r="K819" s="16"/>
      <c r="L819" s="15"/>
      <c r="M819" s="15"/>
      <c r="N819" s="15"/>
      <c r="O819" s="15"/>
      <c r="P819" s="17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6"/>
      <c r="J820" s="16"/>
      <c r="K820" s="16"/>
      <c r="L820" s="15"/>
      <c r="M820" s="15"/>
      <c r="N820" s="15"/>
      <c r="O820" s="15"/>
      <c r="P820" s="17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6"/>
      <c r="J821" s="16"/>
      <c r="K821" s="16"/>
      <c r="L821" s="15"/>
      <c r="M821" s="15"/>
      <c r="N821" s="15"/>
      <c r="O821" s="15"/>
      <c r="P821" s="17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6"/>
      <c r="J822" s="16"/>
      <c r="K822" s="16"/>
      <c r="L822" s="15"/>
      <c r="M822" s="15"/>
      <c r="N822" s="15"/>
      <c r="O822" s="15"/>
      <c r="P822" s="17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6"/>
      <c r="J823" s="16"/>
      <c r="K823" s="16"/>
      <c r="L823" s="15"/>
      <c r="M823" s="15"/>
      <c r="N823" s="15"/>
      <c r="O823" s="15"/>
      <c r="P823" s="17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6"/>
      <c r="J824" s="16"/>
      <c r="K824" s="16"/>
      <c r="L824" s="15"/>
      <c r="M824" s="15"/>
      <c r="N824" s="15"/>
      <c r="O824" s="15"/>
      <c r="P824" s="17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6"/>
      <c r="J825" s="16"/>
      <c r="K825" s="16"/>
      <c r="L825" s="15"/>
      <c r="M825" s="15"/>
      <c r="N825" s="15"/>
      <c r="O825" s="15"/>
      <c r="P825" s="17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6"/>
      <c r="J826" s="16"/>
      <c r="K826" s="16"/>
      <c r="L826" s="15"/>
      <c r="M826" s="15"/>
      <c r="N826" s="15"/>
      <c r="O826" s="15"/>
      <c r="P826" s="17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6"/>
      <c r="J827" s="16"/>
      <c r="K827" s="16"/>
      <c r="L827" s="15"/>
      <c r="M827" s="15"/>
      <c r="N827" s="15"/>
      <c r="O827" s="15"/>
      <c r="P827" s="17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6"/>
      <c r="J828" s="16"/>
      <c r="K828" s="16"/>
      <c r="L828" s="15"/>
      <c r="M828" s="15"/>
      <c r="N828" s="15"/>
      <c r="O828" s="15"/>
      <c r="P828" s="17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6"/>
      <c r="J829" s="16"/>
      <c r="K829" s="16"/>
      <c r="L829" s="15"/>
      <c r="M829" s="15"/>
      <c r="N829" s="15"/>
      <c r="O829" s="15"/>
      <c r="P829" s="17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6"/>
      <c r="J830" s="16"/>
      <c r="K830" s="16"/>
      <c r="L830" s="15"/>
      <c r="M830" s="15"/>
      <c r="N830" s="15"/>
      <c r="O830" s="15"/>
      <c r="P830" s="17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6"/>
      <c r="J831" s="16"/>
      <c r="K831" s="16"/>
      <c r="L831" s="15"/>
      <c r="M831" s="15"/>
      <c r="N831" s="15"/>
      <c r="O831" s="15"/>
      <c r="P831" s="17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6"/>
      <c r="J832" s="16"/>
      <c r="K832" s="16"/>
      <c r="L832" s="15"/>
      <c r="M832" s="15"/>
      <c r="N832" s="15"/>
      <c r="O832" s="15"/>
      <c r="P832" s="17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6"/>
      <c r="J833" s="16"/>
      <c r="K833" s="16"/>
      <c r="L833" s="15"/>
      <c r="M833" s="15"/>
      <c r="N833" s="15"/>
      <c r="O833" s="15"/>
      <c r="P833" s="17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6"/>
      <c r="J834" s="16"/>
      <c r="K834" s="16"/>
      <c r="L834" s="15"/>
      <c r="M834" s="15"/>
      <c r="N834" s="15"/>
      <c r="O834" s="15"/>
      <c r="P834" s="17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6"/>
      <c r="J835" s="16"/>
      <c r="K835" s="16"/>
      <c r="L835" s="15"/>
      <c r="M835" s="15"/>
      <c r="N835" s="15"/>
      <c r="O835" s="15"/>
      <c r="P835" s="17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6"/>
      <c r="J836" s="16"/>
      <c r="K836" s="16"/>
      <c r="L836" s="15"/>
      <c r="M836" s="15"/>
      <c r="N836" s="15"/>
      <c r="O836" s="15"/>
      <c r="P836" s="17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6"/>
      <c r="J837" s="16"/>
      <c r="K837" s="16"/>
      <c r="L837" s="15"/>
      <c r="M837" s="15"/>
      <c r="N837" s="15"/>
      <c r="O837" s="15"/>
      <c r="P837" s="17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6"/>
      <c r="J838" s="16"/>
      <c r="K838" s="16"/>
      <c r="L838" s="15"/>
      <c r="M838" s="15"/>
      <c r="N838" s="15"/>
      <c r="O838" s="15"/>
      <c r="P838" s="17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6"/>
      <c r="J839" s="16"/>
      <c r="K839" s="16"/>
      <c r="L839" s="15"/>
      <c r="M839" s="15"/>
      <c r="N839" s="15"/>
      <c r="O839" s="15"/>
      <c r="P839" s="17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6"/>
      <c r="J840" s="16"/>
      <c r="K840" s="16"/>
      <c r="L840" s="15"/>
      <c r="M840" s="15"/>
      <c r="N840" s="15"/>
      <c r="O840" s="15"/>
      <c r="P840" s="17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6"/>
      <c r="J841" s="16"/>
      <c r="K841" s="16"/>
      <c r="L841" s="15"/>
      <c r="M841" s="15"/>
      <c r="N841" s="15"/>
      <c r="O841" s="15"/>
      <c r="P841" s="17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6"/>
      <c r="J842" s="16"/>
      <c r="K842" s="16"/>
      <c r="L842" s="15"/>
      <c r="M842" s="15"/>
      <c r="N842" s="15"/>
      <c r="O842" s="15"/>
      <c r="P842" s="17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6"/>
      <c r="J843" s="16"/>
      <c r="K843" s="16"/>
      <c r="L843" s="15"/>
      <c r="M843" s="15"/>
      <c r="N843" s="15"/>
      <c r="O843" s="15"/>
      <c r="P843" s="17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6"/>
      <c r="J844" s="16"/>
      <c r="K844" s="16"/>
      <c r="L844" s="15"/>
      <c r="M844" s="15"/>
      <c r="N844" s="15"/>
      <c r="O844" s="15"/>
      <c r="P844" s="17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6"/>
      <c r="J845" s="16"/>
      <c r="K845" s="16"/>
      <c r="L845" s="15"/>
      <c r="M845" s="15"/>
      <c r="N845" s="15"/>
      <c r="O845" s="15"/>
      <c r="P845" s="17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6"/>
      <c r="J846" s="16"/>
      <c r="K846" s="16"/>
      <c r="L846" s="15"/>
      <c r="M846" s="15"/>
      <c r="N846" s="15"/>
      <c r="O846" s="15"/>
      <c r="P846" s="17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6"/>
      <c r="J847" s="16"/>
      <c r="K847" s="16"/>
      <c r="L847" s="15"/>
      <c r="M847" s="15"/>
      <c r="N847" s="15"/>
      <c r="O847" s="15"/>
      <c r="P847" s="17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6"/>
      <c r="J848" s="16"/>
      <c r="K848" s="16"/>
      <c r="L848" s="15"/>
      <c r="M848" s="15"/>
      <c r="N848" s="15"/>
      <c r="O848" s="15"/>
      <c r="P848" s="17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6"/>
      <c r="J849" s="16"/>
      <c r="K849" s="16"/>
      <c r="L849" s="15"/>
      <c r="M849" s="15"/>
      <c r="N849" s="15"/>
      <c r="O849" s="15"/>
      <c r="P849" s="17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6"/>
      <c r="J850" s="16"/>
      <c r="K850" s="16"/>
      <c r="L850" s="15"/>
      <c r="M850" s="15"/>
      <c r="N850" s="15"/>
      <c r="O850" s="15"/>
      <c r="P850" s="17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6"/>
      <c r="J851" s="16"/>
      <c r="K851" s="16"/>
      <c r="L851" s="15"/>
      <c r="M851" s="15"/>
      <c r="N851" s="15"/>
      <c r="O851" s="15"/>
      <c r="P851" s="17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6"/>
      <c r="J852" s="16"/>
      <c r="K852" s="16"/>
      <c r="L852" s="15"/>
      <c r="M852" s="15"/>
      <c r="N852" s="15"/>
      <c r="O852" s="15"/>
      <c r="P852" s="17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6"/>
      <c r="J853" s="16"/>
      <c r="K853" s="16"/>
      <c r="L853" s="15"/>
      <c r="M853" s="15"/>
      <c r="N853" s="15"/>
      <c r="O853" s="15"/>
      <c r="P853" s="17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6"/>
      <c r="J854" s="16"/>
      <c r="K854" s="16"/>
      <c r="L854" s="15"/>
      <c r="M854" s="15"/>
      <c r="N854" s="15"/>
      <c r="O854" s="15"/>
      <c r="P854" s="17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6"/>
      <c r="J855" s="16"/>
      <c r="K855" s="16"/>
      <c r="L855" s="15"/>
      <c r="M855" s="15"/>
      <c r="N855" s="15"/>
      <c r="O855" s="15"/>
      <c r="P855" s="17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6"/>
      <c r="J856" s="16"/>
      <c r="K856" s="16"/>
      <c r="L856" s="15"/>
      <c r="M856" s="15"/>
      <c r="N856" s="15"/>
      <c r="O856" s="15"/>
      <c r="P856" s="17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6"/>
      <c r="J857" s="16"/>
      <c r="K857" s="16"/>
      <c r="L857" s="15"/>
      <c r="M857" s="15"/>
      <c r="N857" s="15"/>
      <c r="O857" s="15"/>
      <c r="P857" s="17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6"/>
      <c r="J858" s="16"/>
      <c r="K858" s="16"/>
      <c r="L858" s="15"/>
      <c r="M858" s="15"/>
      <c r="N858" s="15"/>
      <c r="O858" s="15"/>
      <c r="P858" s="17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6"/>
      <c r="J859" s="16"/>
      <c r="K859" s="16"/>
      <c r="L859" s="15"/>
      <c r="M859" s="15"/>
      <c r="N859" s="15"/>
      <c r="O859" s="15"/>
      <c r="P859" s="17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6"/>
      <c r="J860" s="16"/>
      <c r="K860" s="16"/>
      <c r="L860" s="15"/>
      <c r="M860" s="15"/>
      <c r="N860" s="15"/>
      <c r="O860" s="15"/>
      <c r="P860" s="17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6"/>
      <c r="J861" s="16"/>
      <c r="K861" s="16"/>
      <c r="L861" s="15"/>
      <c r="M861" s="15"/>
      <c r="N861" s="15"/>
      <c r="O861" s="15"/>
      <c r="P861" s="17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6"/>
      <c r="J862" s="16"/>
      <c r="K862" s="16"/>
      <c r="L862" s="15"/>
      <c r="M862" s="15"/>
      <c r="N862" s="15"/>
      <c r="O862" s="15"/>
      <c r="P862" s="17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6"/>
      <c r="J863" s="16"/>
      <c r="K863" s="16"/>
      <c r="L863" s="15"/>
      <c r="M863" s="15"/>
      <c r="N863" s="15"/>
      <c r="O863" s="15"/>
      <c r="P863" s="17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6"/>
      <c r="J864" s="16"/>
      <c r="K864" s="16"/>
      <c r="L864" s="15"/>
      <c r="M864" s="15"/>
      <c r="N864" s="15"/>
      <c r="O864" s="15"/>
      <c r="P864" s="17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6"/>
      <c r="J865" s="16"/>
      <c r="K865" s="16"/>
      <c r="L865" s="15"/>
      <c r="M865" s="15"/>
      <c r="N865" s="15"/>
      <c r="O865" s="15"/>
      <c r="P865" s="17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6"/>
      <c r="J866" s="16"/>
      <c r="K866" s="16"/>
      <c r="L866" s="15"/>
      <c r="M866" s="15"/>
      <c r="N866" s="15"/>
      <c r="O866" s="15"/>
      <c r="P866" s="17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6"/>
      <c r="J867" s="16"/>
      <c r="K867" s="16"/>
      <c r="L867" s="15"/>
      <c r="M867" s="15"/>
      <c r="N867" s="15"/>
      <c r="O867" s="15"/>
      <c r="P867" s="17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6"/>
      <c r="J868" s="16"/>
      <c r="K868" s="16"/>
      <c r="L868" s="15"/>
      <c r="M868" s="15"/>
      <c r="N868" s="15"/>
      <c r="O868" s="15"/>
      <c r="P868" s="17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6"/>
      <c r="J869" s="16"/>
      <c r="K869" s="16"/>
      <c r="L869" s="15"/>
      <c r="M869" s="15"/>
      <c r="N869" s="15"/>
      <c r="O869" s="15"/>
      <c r="P869" s="17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6"/>
      <c r="J870" s="16"/>
      <c r="K870" s="16"/>
      <c r="L870" s="15"/>
      <c r="M870" s="15"/>
      <c r="N870" s="15"/>
      <c r="O870" s="15"/>
      <c r="P870" s="17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6"/>
      <c r="J871" s="16"/>
      <c r="K871" s="16"/>
      <c r="L871" s="15"/>
      <c r="M871" s="15"/>
      <c r="N871" s="15"/>
      <c r="O871" s="15"/>
      <c r="P871" s="17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6"/>
      <c r="J872" s="16"/>
      <c r="K872" s="16"/>
      <c r="L872" s="15"/>
      <c r="M872" s="15"/>
      <c r="N872" s="15"/>
      <c r="O872" s="15"/>
      <c r="P872" s="17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6"/>
      <c r="J873" s="16"/>
      <c r="K873" s="16"/>
      <c r="L873" s="15"/>
      <c r="M873" s="15"/>
      <c r="N873" s="15"/>
      <c r="O873" s="15"/>
      <c r="P873" s="17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6"/>
      <c r="J874" s="16"/>
      <c r="K874" s="16"/>
      <c r="L874" s="15"/>
      <c r="M874" s="15"/>
      <c r="N874" s="15"/>
      <c r="O874" s="15"/>
      <c r="P874" s="17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6"/>
      <c r="J875" s="16"/>
      <c r="K875" s="16"/>
      <c r="L875" s="15"/>
      <c r="M875" s="15"/>
      <c r="N875" s="15"/>
      <c r="O875" s="15"/>
      <c r="P875" s="17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6"/>
      <c r="J876" s="16"/>
      <c r="K876" s="16"/>
      <c r="L876" s="15"/>
      <c r="M876" s="15"/>
      <c r="N876" s="15"/>
      <c r="O876" s="15"/>
      <c r="P876" s="17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6"/>
      <c r="J877" s="16"/>
      <c r="K877" s="16"/>
      <c r="L877" s="15"/>
      <c r="M877" s="15"/>
      <c r="N877" s="15"/>
      <c r="O877" s="15"/>
      <c r="P877" s="17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6"/>
      <c r="J878" s="16"/>
      <c r="K878" s="16"/>
      <c r="L878" s="15"/>
      <c r="M878" s="15"/>
      <c r="N878" s="15"/>
      <c r="O878" s="15"/>
      <c r="P878" s="17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6"/>
      <c r="J879" s="16"/>
      <c r="K879" s="16"/>
      <c r="L879" s="15"/>
      <c r="M879" s="15"/>
      <c r="N879" s="15"/>
      <c r="O879" s="15"/>
      <c r="P879" s="17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6"/>
      <c r="J880" s="16"/>
      <c r="K880" s="16"/>
      <c r="L880" s="15"/>
      <c r="M880" s="15"/>
      <c r="N880" s="15"/>
      <c r="O880" s="15"/>
      <c r="P880" s="17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6"/>
      <c r="J881" s="16"/>
      <c r="K881" s="16"/>
      <c r="L881" s="15"/>
      <c r="M881" s="15"/>
      <c r="N881" s="15"/>
      <c r="O881" s="15"/>
      <c r="P881" s="17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6"/>
      <c r="J882" s="16"/>
      <c r="K882" s="16"/>
      <c r="L882" s="15"/>
      <c r="M882" s="15"/>
      <c r="N882" s="15"/>
      <c r="O882" s="15"/>
      <c r="P882" s="17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6"/>
      <c r="J883" s="16"/>
      <c r="K883" s="16"/>
      <c r="L883" s="15"/>
      <c r="M883" s="15"/>
      <c r="N883" s="15"/>
      <c r="O883" s="15"/>
      <c r="P883" s="17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6"/>
      <c r="J884" s="16"/>
      <c r="K884" s="16"/>
      <c r="L884" s="15"/>
      <c r="M884" s="15"/>
      <c r="N884" s="15"/>
      <c r="O884" s="15"/>
      <c r="P884" s="17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6"/>
      <c r="J885" s="16"/>
      <c r="K885" s="16"/>
      <c r="L885" s="15"/>
      <c r="M885" s="15"/>
      <c r="N885" s="15"/>
      <c r="O885" s="15"/>
      <c r="P885" s="17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6"/>
      <c r="J886" s="16"/>
      <c r="K886" s="16"/>
      <c r="L886" s="15"/>
      <c r="M886" s="15"/>
      <c r="N886" s="15"/>
      <c r="O886" s="15"/>
      <c r="P886" s="17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6"/>
      <c r="J887" s="16"/>
      <c r="K887" s="16"/>
      <c r="L887" s="15"/>
      <c r="M887" s="15"/>
      <c r="N887" s="15"/>
      <c r="O887" s="15"/>
      <c r="P887" s="17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6"/>
      <c r="J888" s="16"/>
      <c r="K888" s="16"/>
      <c r="L888" s="15"/>
      <c r="M888" s="15"/>
      <c r="N888" s="15"/>
      <c r="O888" s="15"/>
      <c r="P888" s="17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6"/>
      <c r="J889" s="16"/>
      <c r="K889" s="16"/>
      <c r="L889" s="15"/>
      <c r="M889" s="15"/>
      <c r="N889" s="15"/>
      <c r="O889" s="15"/>
      <c r="P889" s="17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6"/>
      <c r="J890" s="16"/>
      <c r="K890" s="16"/>
      <c r="L890" s="15"/>
      <c r="M890" s="15"/>
      <c r="N890" s="15"/>
      <c r="O890" s="15"/>
      <c r="P890" s="17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6"/>
      <c r="J891" s="16"/>
      <c r="K891" s="16"/>
      <c r="L891" s="15"/>
      <c r="M891" s="15"/>
      <c r="N891" s="15"/>
      <c r="O891" s="15"/>
      <c r="P891" s="17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6"/>
      <c r="J892" s="16"/>
      <c r="K892" s="16"/>
      <c r="L892" s="15"/>
      <c r="M892" s="15"/>
      <c r="N892" s="15"/>
      <c r="O892" s="15"/>
      <c r="P892" s="17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6"/>
      <c r="J893" s="16"/>
      <c r="K893" s="16"/>
      <c r="L893" s="15"/>
      <c r="M893" s="15"/>
      <c r="N893" s="15"/>
      <c r="O893" s="15"/>
      <c r="P893" s="17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6"/>
      <c r="J894" s="16"/>
      <c r="K894" s="16"/>
      <c r="L894" s="15"/>
      <c r="M894" s="15"/>
      <c r="N894" s="15"/>
      <c r="O894" s="15"/>
      <c r="P894" s="17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6"/>
      <c r="J895" s="16"/>
      <c r="K895" s="16"/>
      <c r="L895" s="15"/>
      <c r="M895" s="15"/>
      <c r="N895" s="15"/>
      <c r="O895" s="15"/>
      <c r="P895" s="17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6"/>
      <c r="J896" s="16"/>
      <c r="K896" s="16"/>
      <c r="L896" s="15"/>
      <c r="M896" s="15"/>
      <c r="N896" s="15"/>
      <c r="O896" s="15"/>
      <c r="P896" s="17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6"/>
      <c r="J897" s="16"/>
      <c r="K897" s="16"/>
      <c r="L897" s="15"/>
      <c r="M897" s="15"/>
      <c r="N897" s="15"/>
      <c r="O897" s="15"/>
      <c r="P897" s="17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6"/>
      <c r="J898" s="16"/>
      <c r="K898" s="16"/>
      <c r="L898" s="15"/>
      <c r="M898" s="15"/>
      <c r="N898" s="15"/>
      <c r="O898" s="15"/>
      <c r="P898" s="17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6"/>
      <c r="J899" s="16"/>
      <c r="K899" s="16"/>
      <c r="L899" s="15"/>
      <c r="M899" s="15"/>
      <c r="N899" s="15"/>
      <c r="O899" s="15"/>
      <c r="P899" s="17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6"/>
      <c r="J900" s="16"/>
      <c r="K900" s="16"/>
      <c r="L900" s="15"/>
      <c r="M900" s="15"/>
      <c r="N900" s="15"/>
      <c r="O900" s="15"/>
      <c r="P900" s="17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6"/>
      <c r="J901" s="16"/>
      <c r="K901" s="16"/>
      <c r="L901" s="15"/>
      <c r="M901" s="15"/>
      <c r="N901" s="15"/>
      <c r="O901" s="15"/>
      <c r="P901" s="17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6"/>
      <c r="J902" s="16"/>
      <c r="K902" s="16"/>
      <c r="L902" s="15"/>
      <c r="M902" s="15"/>
      <c r="N902" s="15"/>
      <c r="O902" s="15"/>
      <c r="P902" s="17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6"/>
      <c r="J903" s="16"/>
      <c r="K903" s="16"/>
      <c r="L903" s="15"/>
      <c r="M903" s="15"/>
      <c r="N903" s="15"/>
      <c r="O903" s="15"/>
      <c r="P903" s="17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6"/>
      <c r="J904" s="16"/>
      <c r="K904" s="16"/>
      <c r="L904" s="15"/>
      <c r="M904" s="15"/>
      <c r="N904" s="15"/>
      <c r="O904" s="15"/>
      <c r="P904" s="17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6"/>
      <c r="J905" s="16"/>
      <c r="K905" s="16"/>
      <c r="L905" s="15"/>
      <c r="M905" s="15"/>
      <c r="N905" s="15"/>
      <c r="O905" s="15"/>
      <c r="P905" s="17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6"/>
      <c r="J906" s="16"/>
      <c r="K906" s="16"/>
      <c r="L906" s="15"/>
      <c r="M906" s="15"/>
      <c r="N906" s="15"/>
      <c r="O906" s="15"/>
      <c r="P906" s="17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6"/>
      <c r="J907" s="16"/>
      <c r="K907" s="16"/>
      <c r="L907" s="15"/>
      <c r="M907" s="15"/>
      <c r="N907" s="15"/>
      <c r="O907" s="15"/>
      <c r="P907" s="17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6"/>
      <c r="J908" s="16"/>
      <c r="K908" s="16"/>
      <c r="L908" s="15"/>
      <c r="M908" s="15"/>
      <c r="N908" s="15"/>
      <c r="O908" s="15"/>
      <c r="P908" s="17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6"/>
      <c r="J909" s="16"/>
      <c r="K909" s="16"/>
      <c r="L909" s="15"/>
      <c r="M909" s="15"/>
      <c r="N909" s="15"/>
      <c r="O909" s="15"/>
      <c r="P909" s="17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6"/>
      <c r="J910" s="16"/>
      <c r="K910" s="16"/>
      <c r="L910" s="15"/>
      <c r="M910" s="15"/>
      <c r="N910" s="15"/>
      <c r="O910" s="15"/>
      <c r="P910" s="17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6"/>
      <c r="J911" s="16"/>
      <c r="K911" s="16"/>
      <c r="L911" s="15"/>
      <c r="M911" s="15"/>
      <c r="N911" s="15"/>
      <c r="O911" s="15"/>
      <c r="P911" s="17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6"/>
      <c r="J912" s="16"/>
      <c r="K912" s="16"/>
      <c r="L912" s="15"/>
      <c r="M912" s="15"/>
      <c r="N912" s="15"/>
      <c r="O912" s="15"/>
      <c r="P912" s="17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6"/>
      <c r="J913" s="16"/>
      <c r="K913" s="16"/>
      <c r="L913" s="15"/>
      <c r="M913" s="15"/>
      <c r="N913" s="15"/>
      <c r="O913" s="15"/>
      <c r="P913" s="17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6"/>
      <c r="J914" s="16"/>
      <c r="K914" s="16"/>
      <c r="L914" s="15"/>
      <c r="M914" s="15"/>
      <c r="N914" s="15"/>
      <c r="O914" s="15"/>
      <c r="P914" s="17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6"/>
      <c r="J915" s="16"/>
      <c r="K915" s="16"/>
      <c r="L915" s="15"/>
      <c r="M915" s="15"/>
      <c r="N915" s="15"/>
      <c r="O915" s="15"/>
      <c r="P915" s="17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6"/>
      <c r="J916" s="16"/>
      <c r="K916" s="16"/>
      <c r="L916" s="15"/>
      <c r="M916" s="15"/>
      <c r="N916" s="15"/>
      <c r="O916" s="15"/>
      <c r="P916" s="17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6"/>
      <c r="J917" s="16"/>
      <c r="K917" s="16"/>
      <c r="L917" s="15"/>
      <c r="M917" s="15"/>
      <c r="N917" s="15"/>
      <c r="O917" s="15"/>
      <c r="P917" s="17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6"/>
      <c r="J918" s="16"/>
      <c r="K918" s="16"/>
      <c r="L918" s="15"/>
      <c r="M918" s="15"/>
      <c r="N918" s="15"/>
      <c r="O918" s="15"/>
      <c r="P918" s="17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6"/>
      <c r="J919" s="16"/>
      <c r="K919" s="16"/>
      <c r="L919" s="15"/>
      <c r="M919" s="15"/>
      <c r="N919" s="15"/>
      <c r="O919" s="15"/>
      <c r="P919" s="17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6"/>
      <c r="J920" s="16"/>
      <c r="K920" s="16"/>
      <c r="L920" s="15"/>
      <c r="M920" s="15"/>
      <c r="N920" s="15"/>
      <c r="O920" s="15"/>
      <c r="P920" s="17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6"/>
      <c r="J921" s="16"/>
      <c r="K921" s="16"/>
      <c r="L921" s="15"/>
      <c r="M921" s="15"/>
      <c r="N921" s="15"/>
      <c r="O921" s="15"/>
      <c r="P921" s="17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6"/>
      <c r="J922" s="16"/>
      <c r="K922" s="16"/>
      <c r="L922" s="15"/>
      <c r="M922" s="15"/>
      <c r="N922" s="15"/>
      <c r="O922" s="15"/>
      <c r="P922" s="17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6"/>
      <c r="J923" s="16"/>
      <c r="K923" s="16"/>
      <c r="L923" s="15"/>
      <c r="M923" s="15"/>
      <c r="N923" s="15"/>
      <c r="O923" s="15"/>
      <c r="P923" s="17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6"/>
      <c r="J924" s="16"/>
      <c r="K924" s="16"/>
      <c r="L924" s="15"/>
      <c r="M924" s="15"/>
      <c r="N924" s="15"/>
      <c r="O924" s="15"/>
      <c r="P924" s="17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6"/>
      <c r="J925" s="16"/>
      <c r="K925" s="16"/>
      <c r="L925" s="15"/>
      <c r="M925" s="15"/>
      <c r="N925" s="15"/>
      <c r="O925" s="15"/>
      <c r="P925" s="17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6"/>
      <c r="J926" s="16"/>
      <c r="K926" s="16"/>
      <c r="L926" s="15"/>
      <c r="M926" s="15"/>
      <c r="N926" s="15"/>
      <c r="O926" s="15"/>
      <c r="P926" s="17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6"/>
      <c r="J927" s="16"/>
      <c r="K927" s="16"/>
      <c r="L927" s="15"/>
      <c r="M927" s="15"/>
      <c r="N927" s="15"/>
      <c r="O927" s="15"/>
      <c r="P927" s="17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6"/>
      <c r="J928" s="16"/>
      <c r="K928" s="16"/>
      <c r="L928" s="15"/>
      <c r="M928" s="15"/>
      <c r="N928" s="15"/>
      <c r="O928" s="15"/>
      <c r="P928" s="17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6"/>
      <c r="J929" s="16"/>
      <c r="K929" s="16"/>
      <c r="L929" s="15"/>
      <c r="M929" s="15"/>
      <c r="N929" s="15"/>
      <c r="O929" s="15"/>
      <c r="P929" s="17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6"/>
      <c r="J930" s="16"/>
      <c r="K930" s="16"/>
      <c r="L930" s="15"/>
      <c r="M930" s="15"/>
      <c r="N930" s="15"/>
      <c r="O930" s="15"/>
      <c r="P930" s="17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6"/>
      <c r="J931" s="16"/>
      <c r="K931" s="16"/>
      <c r="L931" s="15"/>
      <c r="M931" s="15"/>
      <c r="N931" s="15"/>
      <c r="O931" s="15"/>
      <c r="P931" s="17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6"/>
      <c r="J932" s="16"/>
      <c r="K932" s="16"/>
      <c r="L932" s="15"/>
      <c r="M932" s="15"/>
      <c r="N932" s="15"/>
      <c r="O932" s="15"/>
      <c r="P932" s="17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6"/>
      <c r="J933" s="16"/>
      <c r="K933" s="16"/>
      <c r="L933" s="15"/>
      <c r="M933" s="15"/>
      <c r="N933" s="15"/>
      <c r="O933" s="15"/>
      <c r="P933" s="17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6"/>
      <c r="J934" s="16"/>
      <c r="K934" s="16"/>
      <c r="L934" s="15"/>
      <c r="M934" s="15"/>
      <c r="N934" s="15"/>
      <c r="O934" s="15"/>
      <c r="P934" s="17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6"/>
      <c r="J935" s="16"/>
      <c r="K935" s="16"/>
      <c r="L935" s="15"/>
      <c r="M935" s="15"/>
      <c r="N935" s="15"/>
      <c r="O935" s="15"/>
      <c r="P935" s="17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6"/>
      <c r="J936" s="16"/>
      <c r="K936" s="16"/>
      <c r="L936" s="15"/>
      <c r="M936" s="15"/>
      <c r="N936" s="15"/>
      <c r="O936" s="15"/>
      <c r="P936" s="17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6"/>
      <c r="J937" s="16"/>
      <c r="K937" s="16"/>
      <c r="L937" s="15"/>
      <c r="M937" s="15"/>
      <c r="N937" s="15"/>
      <c r="O937" s="15"/>
      <c r="P937" s="17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6"/>
      <c r="J938" s="16"/>
      <c r="K938" s="16"/>
      <c r="L938" s="15"/>
      <c r="M938" s="15"/>
      <c r="N938" s="15"/>
      <c r="O938" s="15"/>
      <c r="P938" s="17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6"/>
      <c r="J939" s="16"/>
      <c r="K939" s="16"/>
      <c r="L939" s="15"/>
      <c r="M939" s="15"/>
      <c r="N939" s="15"/>
      <c r="O939" s="15"/>
      <c r="P939" s="17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6"/>
      <c r="J940" s="16"/>
      <c r="K940" s="16"/>
      <c r="L940" s="15"/>
      <c r="M940" s="15"/>
      <c r="N940" s="15"/>
      <c r="O940" s="15"/>
      <c r="P940" s="17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6"/>
      <c r="J941" s="16"/>
      <c r="K941" s="16"/>
      <c r="L941" s="15"/>
      <c r="M941" s="15"/>
      <c r="N941" s="15"/>
      <c r="O941" s="15"/>
      <c r="P941" s="17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6"/>
      <c r="J942" s="16"/>
      <c r="K942" s="16"/>
      <c r="L942" s="15"/>
      <c r="M942" s="15"/>
      <c r="N942" s="15"/>
      <c r="O942" s="15"/>
      <c r="P942" s="17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6"/>
      <c r="J943" s="16"/>
      <c r="K943" s="16"/>
      <c r="L943" s="15"/>
      <c r="M943" s="15"/>
      <c r="N943" s="15"/>
      <c r="O943" s="15"/>
      <c r="P943" s="17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6"/>
      <c r="J944" s="16"/>
      <c r="K944" s="16"/>
      <c r="L944" s="15"/>
      <c r="M944" s="15"/>
      <c r="N944" s="15"/>
      <c r="O944" s="15"/>
      <c r="P944" s="17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6"/>
      <c r="J945" s="16"/>
      <c r="K945" s="16"/>
      <c r="L945" s="15"/>
      <c r="M945" s="15"/>
      <c r="N945" s="15"/>
      <c r="O945" s="15"/>
      <c r="P945" s="17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6"/>
      <c r="J946" s="16"/>
      <c r="K946" s="16"/>
      <c r="L946" s="15"/>
      <c r="M946" s="15"/>
      <c r="N946" s="15"/>
      <c r="O946" s="15"/>
      <c r="P946" s="17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6"/>
      <c r="J947" s="16"/>
      <c r="K947" s="16"/>
      <c r="L947" s="15"/>
      <c r="M947" s="15"/>
      <c r="N947" s="15"/>
      <c r="O947" s="15"/>
      <c r="P947" s="17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6"/>
      <c r="J948" s="16"/>
      <c r="K948" s="16"/>
      <c r="L948" s="15"/>
      <c r="M948" s="15"/>
      <c r="N948" s="15"/>
      <c r="O948" s="15"/>
      <c r="P948" s="17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6"/>
      <c r="J949" s="16"/>
      <c r="K949" s="16"/>
      <c r="L949" s="15"/>
      <c r="M949" s="15"/>
      <c r="N949" s="15"/>
      <c r="O949" s="15"/>
      <c r="P949" s="17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6"/>
      <c r="J950" s="16"/>
      <c r="K950" s="16"/>
      <c r="L950" s="15"/>
      <c r="M950" s="15"/>
      <c r="N950" s="15"/>
      <c r="O950" s="15"/>
      <c r="P950" s="17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6"/>
      <c r="J951" s="16"/>
      <c r="K951" s="16"/>
      <c r="L951" s="15"/>
      <c r="M951" s="15"/>
      <c r="N951" s="15"/>
      <c r="O951" s="15"/>
      <c r="P951" s="17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6"/>
      <c r="J952" s="16"/>
      <c r="K952" s="16"/>
      <c r="L952" s="15"/>
      <c r="M952" s="15"/>
      <c r="N952" s="15"/>
      <c r="O952" s="15"/>
      <c r="P952" s="17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6"/>
      <c r="J953" s="16"/>
      <c r="K953" s="16"/>
      <c r="L953" s="15"/>
      <c r="M953" s="15"/>
      <c r="N953" s="15"/>
      <c r="O953" s="15"/>
      <c r="P953" s="17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6"/>
      <c r="J954" s="16"/>
      <c r="K954" s="16"/>
      <c r="L954" s="15"/>
      <c r="M954" s="15"/>
      <c r="N954" s="15"/>
      <c r="O954" s="15"/>
      <c r="P954" s="17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6"/>
      <c r="J955" s="16"/>
      <c r="K955" s="16"/>
      <c r="L955" s="15"/>
      <c r="M955" s="15"/>
      <c r="N955" s="15"/>
      <c r="O955" s="15"/>
      <c r="P955" s="17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6"/>
      <c r="J956" s="16"/>
      <c r="K956" s="16"/>
      <c r="L956" s="15"/>
      <c r="M956" s="15"/>
      <c r="N956" s="15"/>
      <c r="O956" s="15"/>
      <c r="P956" s="17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6"/>
      <c r="J957" s="16"/>
      <c r="K957" s="16"/>
      <c r="L957" s="15"/>
      <c r="M957" s="15"/>
      <c r="N957" s="15"/>
      <c r="O957" s="15"/>
      <c r="P957" s="17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6"/>
      <c r="J958" s="16"/>
      <c r="K958" s="16"/>
      <c r="L958" s="15"/>
      <c r="M958" s="15"/>
      <c r="N958" s="15"/>
      <c r="O958" s="15"/>
      <c r="P958" s="17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6"/>
      <c r="J959" s="16"/>
      <c r="K959" s="16"/>
      <c r="L959" s="15"/>
      <c r="M959" s="15"/>
      <c r="N959" s="15"/>
      <c r="O959" s="15"/>
      <c r="P959" s="17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6"/>
      <c r="J960" s="16"/>
      <c r="K960" s="16"/>
      <c r="L960" s="15"/>
      <c r="M960" s="15"/>
      <c r="N960" s="15"/>
      <c r="O960" s="15"/>
      <c r="P960" s="17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6"/>
      <c r="J961" s="16"/>
      <c r="K961" s="16"/>
      <c r="L961" s="15"/>
      <c r="M961" s="15"/>
      <c r="N961" s="15"/>
      <c r="O961" s="15"/>
      <c r="P961" s="17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6"/>
      <c r="J962" s="16"/>
      <c r="K962" s="16"/>
      <c r="L962" s="15"/>
      <c r="M962" s="15"/>
      <c r="N962" s="15"/>
      <c r="O962" s="15"/>
      <c r="P962" s="17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6"/>
      <c r="J963" s="16"/>
      <c r="K963" s="16"/>
      <c r="L963" s="15"/>
      <c r="M963" s="15"/>
      <c r="N963" s="15"/>
      <c r="O963" s="15"/>
      <c r="P963" s="17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6"/>
      <c r="J964" s="16"/>
      <c r="K964" s="16"/>
      <c r="L964" s="15"/>
      <c r="M964" s="15"/>
      <c r="N964" s="15"/>
      <c r="O964" s="15"/>
      <c r="P964" s="17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6"/>
      <c r="J965" s="16"/>
      <c r="K965" s="16"/>
      <c r="L965" s="15"/>
      <c r="M965" s="15"/>
      <c r="N965" s="15"/>
      <c r="O965" s="15"/>
      <c r="P965" s="17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6"/>
      <c r="J966" s="16"/>
      <c r="K966" s="16"/>
      <c r="L966" s="15"/>
      <c r="M966" s="15"/>
      <c r="N966" s="15"/>
      <c r="O966" s="15"/>
      <c r="P966" s="17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6"/>
      <c r="J967" s="16"/>
      <c r="K967" s="16"/>
      <c r="L967" s="15"/>
      <c r="M967" s="15"/>
      <c r="N967" s="15"/>
      <c r="O967" s="15"/>
      <c r="P967" s="17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6"/>
      <c r="J968" s="16"/>
      <c r="K968" s="16"/>
      <c r="L968" s="15"/>
      <c r="M968" s="15"/>
      <c r="N968" s="15"/>
      <c r="O968" s="15"/>
      <c r="P968" s="17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6"/>
      <c r="J969" s="16"/>
      <c r="K969" s="16"/>
      <c r="L969" s="15"/>
      <c r="M969" s="15"/>
      <c r="N969" s="15"/>
      <c r="O969" s="15"/>
      <c r="P969" s="17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6"/>
      <c r="J970" s="16"/>
      <c r="K970" s="16"/>
      <c r="L970" s="15"/>
      <c r="M970" s="15"/>
      <c r="N970" s="15"/>
      <c r="O970" s="15"/>
      <c r="P970" s="17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6"/>
      <c r="J971" s="16"/>
      <c r="K971" s="16"/>
      <c r="L971" s="15"/>
      <c r="M971" s="15"/>
      <c r="N971" s="15"/>
      <c r="O971" s="15"/>
      <c r="P971" s="17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6"/>
      <c r="J972" s="16"/>
      <c r="K972" s="16"/>
      <c r="L972" s="15"/>
      <c r="M972" s="15"/>
      <c r="N972" s="15"/>
      <c r="O972" s="15"/>
      <c r="P972" s="17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6"/>
      <c r="J973" s="16"/>
      <c r="K973" s="16"/>
      <c r="L973" s="15"/>
      <c r="M973" s="15"/>
      <c r="N973" s="15"/>
      <c r="O973" s="15"/>
      <c r="P973" s="17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6"/>
      <c r="J974" s="16"/>
      <c r="K974" s="16"/>
      <c r="L974" s="15"/>
      <c r="M974" s="15"/>
      <c r="N974" s="15"/>
      <c r="O974" s="15"/>
      <c r="P974" s="17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6"/>
      <c r="J975" s="16"/>
      <c r="K975" s="16"/>
      <c r="L975" s="15"/>
      <c r="M975" s="15"/>
      <c r="N975" s="15"/>
      <c r="O975" s="15"/>
      <c r="P975" s="17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6"/>
      <c r="J976" s="16"/>
      <c r="K976" s="16"/>
      <c r="L976" s="15"/>
      <c r="M976" s="15"/>
      <c r="N976" s="15"/>
      <c r="O976" s="15"/>
      <c r="P976" s="17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6"/>
      <c r="J977" s="16"/>
      <c r="K977" s="16"/>
      <c r="L977" s="15"/>
      <c r="M977" s="15"/>
      <c r="N977" s="15"/>
      <c r="O977" s="15"/>
      <c r="P977" s="17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6"/>
      <c r="J978" s="16"/>
      <c r="K978" s="16"/>
      <c r="L978" s="15"/>
      <c r="M978" s="15"/>
      <c r="N978" s="15"/>
      <c r="O978" s="15"/>
      <c r="P978" s="17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6"/>
      <c r="J979" s="16"/>
      <c r="K979" s="16"/>
      <c r="L979" s="15"/>
      <c r="M979" s="15"/>
      <c r="N979" s="15"/>
      <c r="O979" s="15"/>
      <c r="P979" s="17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6"/>
      <c r="J980" s="16"/>
      <c r="K980" s="16"/>
      <c r="L980" s="15"/>
      <c r="M980" s="15"/>
      <c r="N980" s="15"/>
      <c r="O980" s="15"/>
      <c r="P980" s="17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6"/>
      <c r="J981" s="16"/>
      <c r="K981" s="16"/>
      <c r="L981" s="15"/>
      <c r="M981" s="15"/>
      <c r="N981" s="15"/>
      <c r="O981" s="15"/>
      <c r="P981" s="17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6"/>
      <c r="J982" s="16"/>
      <c r="K982" s="16"/>
      <c r="L982" s="15"/>
      <c r="M982" s="15"/>
      <c r="N982" s="15"/>
      <c r="O982" s="15"/>
      <c r="P982" s="17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6"/>
      <c r="J983" s="16"/>
      <c r="K983" s="16"/>
      <c r="L983" s="15"/>
      <c r="M983" s="15"/>
      <c r="N983" s="15"/>
      <c r="O983" s="15"/>
      <c r="P983" s="17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6"/>
      <c r="J984" s="16"/>
      <c r="K984" s="16"/>
      <c r="L984" s="15"/>
      <c r="M984" s="15"/>
      <c r="N984" s="15"/>
      <c r="O984" s="15"/>
      <c r="P984" s="17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6"/>
      <c r="J985" s="16"/>
      <c r="K985" s="16"/>
      <c r="L985" s="15"/>
      <c r="M985" s="15"/>
      <c r="N985" s="15"/>
      <c r="O985" s="15"/>
      <c r="P985" s="17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6"/>
      <c r="J986" s="16"/>
      <c r="K986" s="16"/>
      <c r="L986" s="15"/>
      <c r="M986" s="15"/>
      <c r="N986" s="15"/>
      <c r="O986" s="15"/>
      <c r="P986" s="17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6"/>
      <c r="J987" s="16"/>
      <c r="K987" s="16"/>
      <c r="L987" s="15"/>
      <c r="M987" s="15"/>
      <c r="N987" s="15"/>
      <c r="O987" s="15"/>
      <c r="P987" s="17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6"/>
      <c r="J988" s="16"/>
      <c r="K988" s="16"/>
      <c r="L988" s="15"/>
      <c r="M988" s="15"/>
      <c r="N988" s="15"/>
      <c r="O988" s="15"/>
      <c r="P988" s="17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6"/>
      <c r="J989" s="16"/>
      <c r="K989" s="16"/>
      <c r="L989" s="15"/>
      <c r="M989" s="15"/>
      <c r="N989" s="15"/>
      <c r="O989" s="15"/>
      <c r="P989" s="17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6"/>
      <c r="J990" s="16"/>
      <c r="K990" s="16"/>
      <c r="L990" s="15"/>
      <c r="M990" s="15"/>
      <c r="N990" s="15"/>
      <c r="O990" s="15"/>
      <c r="P990" s="17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6"/>
      <c r="J991" s="16"/>
      <c r="K991" s="16"/>
      <c r="L991" s="15"/>
      <c r="M991" s="15"/>
      <c r="N991" s="15"/>
      <c r="O991" s="15"/>
      <c r="P991" s="17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6"/>
      <c r="J992" s="16"/>
      <c r="K992" s="16"/>
      <c r="L992" s="15"/>
      <c r="M992" s="15"/>
      <c r="N992" s="15"/>
      <c r="O992" s="15"/>
      <c r="P992" s="17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6"/>
      <c r="J993" s="16"/>
      <c r="K993" s="16"/>
      <c r="L993" s="15"/>
      <c r="M993" s="15"/>
      <c r="N993" s="15"/>
      <c r="O993" s="15"/>
      <c r="P993" s="17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6"/>
      <c r="J994" s="16"/>
      <c r="K994" s="16"/>
      <c r="L994" s="15"/>
      <c r="M994" s="15"/>
      <c r="N994" s="15"/>
      <c r="O994" s="15"/>
      <c r="P994" s="17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6"/>
      <c r="J995" s="16"/>
      <c r="K995" s="16"/>
      <c r="L995" s="15"/>
      <c r="M995" s="15"/>
      <c r="N995" s="15"/>
      <c r="O995" s="15"/>
      <c r="P995" s="17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6"/>
      <c r="J996" s="16"/>
      <c r="K996" s="16"/>
      <c r="L996" s="15"/>
      <c r="M996" s="15"/>
      <c r="N996" s="15"/>
      <c r="O996" s="15"/>
      <c r="P996" s="17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6"/>
      <c r="J997" s="16"/>
      <c r="K997" s="16"/>
      <c r="L997" s="15"/>
      <c r="M997" s="15"/>
      <c r="N997" s="15"/>
      <c r="O997" s="15"/>
      <c r="P997" s="17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6"/>
      <c r="J998" s="16"/>
      <c r="K998" s="16"/>
      <c r="L998" s="15"/>
      <c r="M998" s="15"/>
      <c r="N998" s="15"/>
      <c r="O998" s="15"/>
      <c r="P998" s="17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6"/>
      <c r="J999" s="16"/>
      <c r="K999" s="16"/>
      <c r="L999" s="15"/>
      <c r="M999" s="15"/>
      <c r="N999" s="15"/>
      <c r="O999" s="15"/>
      <c r="P999" s="17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6"/>
      <c r="J1000" s="16"/>
      <c r="K1000" s="16"/>
      <c r="L1000" s="15"/>
      <c r="M1000" s="15"/>
      <c r="N1000" s="15"/>
      <c r="O1000" s="15"/>
      <c r="P1000" s="17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2.75" customHeight="1" x14ac:dyDescent="0.2">
      <c r="A1001" s="15"/>
      <c r="B1001" s="15"/>
      <c r="C1001" s="15"/>
      <c r="D1001" s="15"/>
      <c r="E1001" s="15"/>
      <c r="F1001" s="15"/>
      <c r="G1001" s="15"/>
      <c r="H1001" s="15"/>
      <c r="I1001" s="16"/>
      <c r="J1001" s="16"/>
      <c r="K1001" s="16"/>
      <c r="L1001" s="15"/>
      <c r="M1001" s="15"/>
      <c r="N1001" s="15"/>
      <c r="O1001" s="15"/>
      <c r="P1001" s="17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mergeCells count="19">
    <mergeCell ref="B1:O1"/>
    <mergeCell ref="B2:O2"/>
    <mergeCell ref="B3:O3"/>
    <mergeCell ref="B4:O4"/>
    <mergeCell ref="B6:O6"/>
    <mergeCell ref="B8:K8"/>
    <mergeCell ref="L8:O8"/>
    <mergeCell ref="K9:K10"/>
    <mergeCell ref="B25:K25"/>
    <mergeCell ref="B26:O26"/>
    <mergeCell ref="B48:K48"/>
    <mergeCell ref="B49:K49"/>
    <mergeCell ref="B9:C9"/>
    <mergeCell ref="D9:D10"/>
    <mergeCell ref="E9:E10"/>
    <mergeCell ref="F9:G9"/>
    <mergeCell ref="H9:H10"/>
    <mergeCell ref="I9:J9"/>
    <mergeCell ref="B11:O11"/>
  </mergeCells>
  <pageMargins left="0.511811024" right="0.511811024" top="0.78740157499999996" bottom="0.78740157499999996" header="0.31496062000000002" footer="0.31496062000000002"/>
  <pageSetup paperSize="9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QDD PLOA 2024</vt:lpstr>
      <vt:lpstr>'QDD PLOA 2024'!Area_de_impressao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User</cp:lastModifiedBy>
  <cp:lastPrinted>2024-01-12T23:32:36Z</cp:lastPrinted>
  <dcterms:created xsi:type="dcterms:W3CDTF">2010-01-11T15:46:31Z</dcterms:created>
  <dcterms:modified xsi:type="dcterms:W3CDTF">2024-01-12T23:32:40Z</dcterms:modified>
</cp:coreProperties>
</file>