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odelo de QDD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<sst xmlns="http://schemas.openxmlformats.org/spreadsheetml/2006/main" count="348" uniqueCount="102">
  <si>
    <t xml:space="preserve">PODER JUDICIÁRIO</t>
  </si>
  <si>
    <t xml:space="preserve">ÓRGÃO: TRIBUNAL DE JUSTIÇA DO ESTADO DO AMAZONAS</t>
  </si>
  <si>
    <t xml:space="preserve">QUADRO DE DETALHAMENTO DA DESPESA</t>
  </si>
  <si>
    <t xml:space="preserve">PROPOSTA ORÇAMENTÁRIA PARA O ANO DE 2021 (OU LEI ORÇAMENTÁRIA PARA O ANO DE 2021)</t>
  </si>
  <si>
    <t xml:space="preserve">  Distribuição dos recursos entre os graus de jurisdição (RESOLUÇÃO 195 CNJ, art. 4º)</t>
  </si>
  <si>
    <t xml:space="preserve">Classificação Orçamentária</t>
  </si>
  <si>
    <t xml:space="preserve">Dotação distribuída</t>
  </si>
  <si>
    <t xml:space="preserve">Unidade Orçamentária</t>
  </si>
  <si>
    <t xml:space="preserve">Função e Subfunção
(Código)</t>
  </si>
  <si>
    <t xml:space="preserve">Programa, Ação e Subtítulo
(Código) </t>
  </si>
  <si>
    <t xml:space="preserve">Descrição </t>
  </si>
  <si>
    <t xml:space="preserve">Esfera</t>
  </si>
  <si>
    <t xml:space="preserve">Fonte</t>
  </si>
  <si>
    <t xml:space="preserve">GND</t>
  </si>
  <si>
    <t xml:space="preserve">1º Grau</t>
  </si>
  <si>
    <t xml:space="preserve">2º Grau</t>
  </si>
  <si>
    <t xml:space="preserve">1º e 2º Graus (1)</t>
  </si>
  <si>
    <t xml:space="preserve">Total</t>
  </si>
  <si>
    <t xml:space="preserve">Código</t>
  </si>
  <si>
    <t xml:space="preserve">Descrição</t>
  </si>
  <si>
    <t xml:space="preserve">Programa</t>
  </si>
  <si>
    <t xml:space="preserve">Ação e Subtítulo</t>
  </si>
  <si>
    <t xml:space="preserve">A</t>
  </si>
  <si>
    <t xml:space="preserve">B</t>
  </si>
  <si>
    <t xml:space="preserve">C</t>
  </si>
  <si>
    <t xml:space="preserve">D=A+B+C</t>
  </si>
  <si>
    <t xml:space="preserve">Dotações para despesas obrigatórias (2)</t>
  </si>
  <si>
    <t xml:space="preserve">4101</t>
  </si>
  <si>
    <t xml:space="preserve">TJAM</t>
  </si>
  <si>
    <t xml:space="preserve">28.846</t>
  </si>
  <si>
    <t xml:space="preserve">0003.0023.0001</t>
  </si>
  <si>
    <t xml:space="preserve">Operações Especias:
Cumprimento de
Sentenças Judiciais</t>
  </si>
  <si>
    <t xml:space="preserve">Cumprimento de
Sentenças
Transitadas em
Julgado</t>
  </si>
  <si>
    <t xml:space="preserve">1</t>
  </si>
  <si>
    <t xml:space="preserve">100</t>
  </si>
  <si>
    <t xml:space="preserve">Recursos
Ordinários –
Orçamento
Corrente</t>
  </si>
  <si>
    <t xml:space="preserve">02.061</t>
  </si>
  <si>
    <t xml:space="preserve">3290.2561.0001</t>
  </si>
  <si>
    <t xml:space="preserve">Prestação Jurisdicional do 1º Grau na Justiça Estadual</t>
  </si>
  <si>
    <t xml:space="preserve">Benefícios aos Servidores do 1º Grau</t>
  </si>
  <si>
    <t xml:space="preserve">3</t>
  </si>
  <si>
    <t xml:space="preserve">3290.2560.0001</t>
  </si>
  <si>
    <t xml:space="preserve">Julgamento de Causas na Justiça do 1º grau</t>
  </si>
  <si>
    <t xml:space="preserve">3290.2563.0001</t>
  </si>
  <si>
    <t xml:space="preserve">Remuneração de Pessoal Ativo e encargos Sociais do1º Grau </t>
  </si>
  <si>
    <t xml:space="preserve">3291.2745.0001</t>
  </si>
  <si>
    <t xml:space="preserve">Prestação Jurisdicional do 2º Grau e Gestão Administrativa na Justiça Estadual</t>
  </si>
  <si>
    <t xml:space="preserve">Benefícios aos Servidores do Apoio Administrativo</t>
  </si>
  <si>
    <t xml:space="preserve">3291.2564.0001</t>
  </si>
  <si>
    <t xml:space="preserve">Benefícios aos
Servidores do 2º
Grau</t>
  </si>
  <si>
    <t xml:space="preserve">02.128</t>
  </si>
  <si>
    <t xml:space="preserve">3291.2218.0001</t>
  </si>
  <si>
    <t xml:space="preserve">Formação e Aperfeiçoamento dos servidores</t>
  </si>
  <si>
    <t xml:space="preserve">3291.2347.0001</t>
  </si>
  <si>
    <t xml:space="preserve">Operacionalização da Escola Superior da Magistratura</t>
  </si>
  <si>
    <t xml:space="preserve">3291.2744.0001</t>
  </si>
  <si>
    <t xml:space="preserve">Remuneração de Pessoal Ativo e encargos Sociais do Apoio Administrativo</t>
  </si>
  <si>
    <t xml:space="preserve">3291.2566.0001</t>
  </si>
  <si>
    <t xml:space="preserve">Remuneração de Pessoal Ativo e encargos Sociais do 2º Grau</t>
  </si>
  <si>
    <t xml:space="preserve">02.272</t>
  </si>
  <si>
    <t xml:space="preserve">0002.0001.0001</t>
  </si>
  <si>
    <t xml:space="preserve">Previdência de Inativos e Pensionistas do Estado</t>
  </si>
  <si>
    <t xml:space="preserve">Encargos com Pessoal e Pensionistas</t>
  </si>
  <si>
    <t xml:space="preserve">2</t>
  </si>
  <si>
    <t xml:space="preserve">02.122</t>
  </si>
  <si>
    <t xml:space="preserve">3287.2516.0001</t>
  </si>
  <si>
    <t xml:space="preserve">Programa de apoio à Gestão AMAZONPREV</t>
  </si>
  <si>
    <t xml:space="preserve">Manutenção de Gestão da Fundação AMAZONPREV</t>
  </si>
  <si>
    <t xml:space="preserve">Total das dotações para despesas obrigatórias</t>
  </si>
  <si>
    <t xml:space="preserve">Dotações para despesas discricionárias </t>
  </si>
  <si>
    <t xml:space="preserve">4703</t>
  </si>
  <si>
    <t xml:space="preserve">FUNJEAM</t>
  </si>
  <si>
    <t xml:space="preserve">3290.1477.0001</t>
  </si>
  <si>
    <t xml:space="preserve">Implantação do Programa de Segurança no 1º Grau</t>
  </si>
  <si>
    <t xml:space="preserve">201</t>
  </si>
  <si>
    <t xml:space="preserve">Diretamente Arrecadados-Orçamento Corrente</t>
  </si>
  <si>
    <t xml:space="preserve">4</t>
  </si>
  <si>
    <t xml:space="preserve">3290.1475.0001</t>
  </si>
  <si>
    <t xml:space="preserve">Reforma das Unidades Jurisdicionais do 1º Grau</t>
  </si>
  <si>
    <t xml:space="preserve">02.126</t>
  </si>
  <si>
    <t xml:space="preserve">3290.2627.0001</t>
  </si>
  <si>
    <t xml:space="preserve">Ampliação e Manutenção da Estrutura da Tecnologia da Informação no 1º Grau do Poder Judiciário</t>
  </si>
  <si>
    <t xml:space="preserve">Benefícios aos
Servidores do 1º
Grau</t>
  </si>
  <si>
    <t xml:space="preserve">Julgamento de Causas na Justiça Estadual do 1º grau</t>
  </si>
  <si>
    <t xml:space="preserve">3291.1479.0001</t>
  </si>
  <si>
    <t xml:space="preserve">Implantação do Programa de Segurança no 2º Grau</t>
  </si>
  <si>
    <t xml:space="preserve">3291.1480.0001</t>
  </si>
  <si>
    <t xml:space="preserve">Reforma das Unidades Jurisdicionais do 2º Grau</t>
  </si>
  <si>
    <t xml:space="preserve">3291.2628.0001</t>
  </si>
  <si>
    <t xml:space="preserve">Ampliação e Manutenção da Estrutura da Tecnologia da Informação no 2º Grau do Poder Judiciário</t>
  </si>
  <si>
    <t xml:space="preserve">Benefícios aos
Servidores do Apoio Administrativo</t>
  </si>
  <si>
    <t xml:space="preserve">285</t>
  </si>
  <si>
    <t xml:space="preserve">3291.2565.0001</t>
  </si>
  <si>
    <t xml:space="preserve">Julgamento de Causas na Justiça Estadual do 2º grau</t>
  </si>
  <si>
    <t xml:space="preserve">3291.2581.0001</t>
  </si>
  <si>
    <t xml:space="preserve">Operacionalização da Corregedoria de Justiça</t>
  </si>
  <si>
    <t xml:space="preserve">Total das dotações para despesas discricionárias</t>
  </si>
  <si>
    <t xml:space="preserve">(1) O preenchimanto desta coluna é de caráter excepcional. Ocorre quando a dotação atender a ambos os graus de jurisdição sem possibilidade de detalhamento. </t>
  </si>
  <si>
    <t xml:space="preserve">(2) Despesas obrigatórias: Decorrentes de obrigações constitucionais e legais, tais como: Pessoal e encargos sociais, benefícios (alimentação, transporte, pré-escola e assistência médica) e sentenças judicias.</t>
  </si>
  <si>
    <t xml:space="preserve">Obs.:</t>
  </si>
  <si>
    <t xml:space="preserve">A publicação deste QDD é exigida quando a identificação das dotações por grau de jurisdição não for feita na Proposta Orçamentária e na Lei Orçamentária Anual (Res. 195, art. 2º, § 2º).</t>
  </si>
  <si>
    <t xml:space="preserve">Obs:       Esfera fiscal = código 1 e esfera Seguridade Social = código 2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</si>
</sst>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%"/>
    <numFmt numFmtId="166" formatCode="0.0%"/>
    <numFmt numFmtId="167" formatCode="@"/>
    <numFmt numFmtId="168" formatCode="_(* #,##0_);_(* \(#,##0\);_(* \-??_);_(@_)"/>
  </numFmts>
  <fonts count="10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  <charset val="1"/>
    </font>
    <font>
      <b val="true"/>
      <sz val="9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10"/>
      <name val="Arial-BoldMT"/>
      <family val="0"/>
      <charset val="1"/>
    </font>
    <font>
      <sz val="9"/>
      <name val="Arial"/>
      <family val="2"/>
      <charset val="1"/>
    </font>
    <font>
      <sz val="9"/>
      <name val="Arial"/>
      <family val="0"/>
      <charset val="1"/>
    </font>
  </fonts>
  <fills count="2">
    <fill>
      <patternFill patternType="none"/>
    </fill>
    <fill>
      <patternFill patternType="gray125"/>
    </fill>
  </fills>
  <borders count="25">
    <border diagonalUp="false" diagonalDown="false">
      <left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/>
      <bottom style="dotted"/>
      <diagonal/>
    </border>
    <border diagonalUp="false" diagonalDown="false">
      <left style="thin"/>
      <right style="thin"/>
      <top/>
      <bottom style="dotted"/>
      <diagonal/>
    </border>
    <border diagonalUp="false" diagonalDown="false">
      <left style="thin"/>
      <right style="thin"/>
      <top style="dotted"/>
      <bottom style="dotted"/>
      <diagonal/>
    </border>
    <border diagonalUp="false" diagonalDown="false">
      <left style="thin"/>
      <right style="medium"/>
      <top/>
      <bottom style="dotted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dotted"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5" fillId="0" borderId="1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6" fillId="0" borderId="1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6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6" fillId="0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6" fillId="0" borderId="1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6" fillId="0" borderId="19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7" fillId="0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5" fillId="0" borderId="2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5" fillId="0" borderId="17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5" fillId="0" borderId="19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5" fillId="0" borderId="1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6" fillId="0" borderId="17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5" fillId="0" borderId="1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5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6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6" fillId="0" borderId="21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6" fillId="0" borderId="6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0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6" fillId="0" borderId="2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6" fillId="0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P1048576"/>
  <sheetViews>
    <sheetView showFormulas="false" showGridLines="fals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B4" activeCellId="0" sqref="B4"/>
    </sheetView>
  </sheetViews>
  <sheetFormatPr defaultRowHeight="12.75" zeroHeight="false" outlineLevelRow="0" outlineLevelCol="0"/>
  <cols>
    <col collapsed="false" customWidth="true" hidden="false" outlineLevel="0" max="1" min="1" style="1" width="2.14"/>
    <col collapsed="false" customWidth="true" hidden="false" outlineLevel="0" max="2" min="2" style="1" width="7.15"/>
    <col collapsed="false" customWidth="true" hidden="false" outlineLevel="0" max="3" min="3" style="1" width="17.29"/>
    <col collapsed="false" customWidth="true" hidden="false" outlineLevel="0" max="4" min="4" style="1" width="10.42"/>
    <col collapsed="false" customWidth="true" hidden="false" outlineLevel="0" max="5" min="5" style="1" width="10"/>
    <col collapsed="false" customWidth="true" hidden="false" outlineLevel="0" max="6" min="6" style="1" width="22.43"/>
    <col collapsed="false" customWidth="true" hidden="false" outlineLevel="0" max="7" min="7" style="1" width="19.71"/>
    <col collapsed="false" customWidth="true" hidden="false" outlineLevel="0" max="8" min="8" style="1" width="6.28"/>
    <col collapsed="false" customWidth="true" hidden="false" outlineLevel="0" max="9" min="9" style="2" width="7.41"/>
    <col collapsed="false" customWidth="true" hidden="false" outlineLevel="0" max="10" min="10" style="2" width="16.41"/>
    <col collapsed="false" customWidth="true" hidden="false" outlineLevel="0" max="11" min="11" style="2" width="5.4"/>
    <col collapsed="false" customWidth="true" hidden="false" outlineLevel="0" max="15" min="12" style="1" width="15.71"/>
    <col collapsed="false" customWidth="true" hidden="false" outlineLevel="0" max="16" min="16" style="3" width="6.15"/>
    <col collapsed="false" customWidth="true" hidden="false" outlineLevel="0" max="246" min="17" style="1" width="9.13"/>
    <col collapsed="false" customWidth="true" hidden="false" outlineLevel="0" max="248" min="247" style="1" width="12.42"/>
    <col collapsed="false" customWidth="false" hidden="false" outlineLevel="0" max="249" min="249" style="1" width="11.57"/>
    <col collapsed="false" customWidth="true" hidden="false" outlineLevel="0" max="250" min="250" style="1" width="14.15"/>
    <col collapsed="false" customWidth="true" hidden="false" outlineLevel="0" max="251" min="251" style="1" width="23.71"/>
    <col collapsed="false" customWidth="true" hidden="false" outlineLevel="0" max="252" min="252" style="1" width="22.14"/>
    <col collapsed="false" customWidth="true" hidden="false" outlineLevel="0" max="253" min="253" style="1" width="9.29"/>
    <col collapsed="false" customWidth="true" hidden="false" outlineLevel="0" max="254" min="254" style="1" width="6.57"/>
    <col collapsed="false" customWidth="true" hidden="false" outlineLevel="0" max="255" min="255" style="1" width="15.57"/>
    <col collapsed="false" customWidth="true" hidden="false" outlineLevel="0" max="256" min="256" style="1" width="7.57"/>
    <col collapsed="false" customWidth="true" hidden="false" outlineLevel="0" max="257" min="257" style="1" width="10.58"/>
    <col collapsed="false" customWidth="true" hidden="false" outlineLevel="0" max="258" min="258" style="1" width="11.99"/>
    <col collapsed="false" customWidth="true" hidden="false" outlineLevel="0" max="259" min="259" style="1" width="13.14"/>
    <col collapsed="false" customWidth="true" hidden="false" outlineLevel="0" max="260" min="260" style="1" width="12.86"/>
    <col collapsed="false" customWidth="true" hidden="false" outlineLevel="0" max="261" min="261" style="1" width="12.42"/>
    <col collapsed="false" customWidth="true" hidden="false" outlineLevel="0" max="262" min="262" style="1" width="12.86"/>
    <col collapsed="false" customWidth="true" hidden="false" outlineLevel="0" max="263" min="263" style="1" width="11.14"/>
    <col collapsed="false" customWidth="true" hidden="false" outlineLevel="0" max="265" min="264" style="1" width="9.85"/>
    <col collapsed="false" customWidth="true" hidden="false" outlineLevel="0" max="266" min="266" style="1" width="10.71"/>
    <col collapsed="false" customWidth="true" hidden="false" outlineLevel="0" max="267" min="267" style="1" width="10.29"/>
    <col collapsed="false" customWidth="true" hidden="false" outlineLevel="0" max="268" min="268" style="1" width="8.71"/>
    <col collapsed="false" customWidth="true" hidden="false" outlineLevel="0" max="269" min="269" style="1" width="11.3"/>
    <col collapsed="false" customWidth="true" hidden="false" outlineLevel="0" max="270" min="270" style="1" width="9"/>
    <col collapsed="false" customWidth="true" hidden="false" outlineLevel="0" max="271" min="271" style="1" width="9.85"/>
    <col collapsed="false" customWidth="true" hidden="false" outlineLevel="0" max="272" min="272" style="1" width="6.15"/>
    <col collapsed="false" customWidth="true" hidden="false" outlineLevel="0" max="502" min="273" style="1" width="9.13"/>
    <col collapsed="false" customWidth="true" hidden="false" outlineLevel="0" max="504" min="503" style="1" width="12.42"/>
    <col collapsed="false" customWidth="false" hidden="false" outlineLevel="0" max="505" min="505" style="1" width="11.57"/>
    <col collapsed="false" customWidth="true" hidden="false" outlineLevel="0" max="506" min="506" style="1" width="14.15"/>
    <col collapsed="false" customWidth="true" hidden="false" outlineLevel="0" max="507" min="507" style="1" width="23.71"/>
    <col collapsed="false" customWidth="true" hidden="false" outlineLevel="0" max="508" min="508" style="1" width="22.14"/>
    <col collapsed="false" customWidth="true" hidden="false" outlineLevel="0" max="509" min="509" style="1" width="9.29"/>
    <col collapsed="false" customWidth="true" hidden="false" outlineLevel="0" max="510" min="510" style="1" width="6.57"/>
    <col collapsed="false" customWidth="true" hidden="false" outlineLevel="0" max="511" min="511" style="1" width="15.57"/>
    <col collapsed="false" customWidth="true" hidden="false" outlineLevel="0" max="512" min="512" style="1" width="7.57"/>
    <col collapsed="false" customWidth="true" hidden="false" outlineLevel="0" max="513" min="513" style="1" width="10.58"/>
    <col collapsed="false" customWidth="true" hidden="false" outlineLevel="0" max="514" min="514" style="1" width="11.99"/>
    <col collapsed="false" customWidth="true" hidden="false" outlineLevel="0" max="515" min="515" style="1" width="13.14"/>
    <col collapsed="false" customWidth="true" hidden="false" outlineLevel="0" max="516" min="516" style="1" width="12.86"/>
    <col collapsed="false" customWidth="true" hidden="false" outlineLevel="0" max="517" min="517" style="1" width="12.42"/>
    <col collapsed="false" customWidth="true" hidden="false" outlineLevel="0" max="518" min="518" style="1" width="12.86"/>
    <col collapsed="false" customWidth="true" hidden="false" outlineLevel="0" max="519" min="519" style="1" width="11.14"/>
    <col collapsed="false" customWidth="true" hidden="false" outlineLevel="0" max="521" min="520" style="1" width="9.85"/>
    <col collapsed="false" customWidth="true" hidden="false" outlineLevel="0" max="522" min="522" style="1" width="10.71"/>
    <col collapsed="false" customWidth="true" hidden="false" outlineLevel="0" max="523" min="523" style="1" width="10.29"/>
    <col collapsed="false" customWidth="true" hidden="false" outlineLevel="0" max="524" min="524" style="1" width="8.71"/>
    <col collapsed="false" customWidth="true" hidden="false" outlineLevel="0" max="525" min="525" style="1" width="11.3"/>
    <col collapsed="false" customWidth="true" hidden="false" outlineLevel="0" max="526" min="526" style="1" width="9"/>
    <col collapsed="false" customWidth="true" hidden="false" outlineLevel="0" max="527" min="527" style="1" width="9.85"/>
    <col collapsed="false" customWidth="true" hidden="false" outlineLevel="0" max="528" min="528" style="1" width="6.15"/>
    <col collapsed="false" customWidth="true" hidden="false" outlineLevel="0" max="758" min="529" style="1" width="9.13"/>
    <col collapsed="false" customWidth="true" hidden="false" outlineLevel="0" max="760" min="759" style="1" width="12.42"/>
    <col collapsed="false" customWidth="false" hidden="false" outlineLevel="0" max="761" min="761" style="1" width="11.57"/>
    <col collapsed="false" customWidth="true" hidden="false" outlineLevel="0" max="762" min="762" style="1" width="14.15"/>
    <col collapsed="false" customWidth="true" hidden="false" outlineLevel="0" max="763" min="763" style="1" width="23.71"/>
    <col collapsed="false" customWidth="true" hidden="false" outlineLevel="0" max="764" min="764" style="1" width="22.14"/>
    <col collapsed="false" customWidth="true" hidden="false" outlineLevel="0" max="765" min="765" style="1" width="9.29"/>
    <col collapsed="false" customWidth="true" hidden="false" outlineLevel="0" max="766" min="766" style="1" width="6.57"/>
    <col collapsed="false" customWidth="true" hidden="false" outlineLevel="0" max="767" min="767" style="1" width="15.57"/>
    <col collapsed="false" customWidth="true" hidden="false" outlineLevel="0" max="768" min="768" style="1" width="7.57"/>
    <col collapsed="false" customWidth="true" hidden="false" outlineLevel="0" max="769" min="769" style="1" width="10.58"/>
    <col collapsed="false" customWidth="true" hidden="false" outlineLevel="0" max="770" min="770" style="1" width="11.99"/>
    <col collapsed="false" customWidth="true" hidden="false" outlineLevel="0" max="771" min="771" style="1" width="13.14"/>
    <col collapsed="false" customWidth="true" hidden="false" outlineLevel="0" max="772" min="772" style="1" width="12.86"/>
    <col collapsed="false" customWidth="true" hidden="false" outlineLevel="0" max="773" min="773" style="1" width="12.42"/>
    <col collapsed="false" customWidth="true" hidden="false" outlineLevel="0" max="774" min="774" style="1" width="12.86"/>
    <col collapsed="false" customWidth="true" hidden="false" outlineLevel="0" max="775" min="775" style="1" width="11.14"/>
    <col collapsed="false" customWidth="true" hidden="false" outlineLevel="0" max="777" min="776" style="1" width="9.85"/>
    <col collapsed="false" customWidth="true" hidden="false" outlineLevel="0" max="778" min="778" style="1" width="10.71"/>
    <col collapsed="false" customWidth="true" hidden="false" outlineLevel="0" max="779" min="779" style="1" width="10.29"/>
    <col collapsed="false" customWidth="true" hidden="false" outlineLevel="0" max="780" min="780" style="1" width="8.71"/>
    <col collapsed="false" customWidth="true" hidden="false" outlineLevel="0" max="781" min="781" style="1" width="11.3"/>
    <col collapsed="false" customWidth="true" hidden="false" outlineLevel="0" max="782" min="782" style="1" width="9"/>
    <col collapsed="false" customWidth="true" hidden="false" outlineLevel="0" max="783" min="783" style="1" width="9.85"/>
    <col collapsed="false" customWidth="true" hidden="false" outlineLevel="0" max="784" min="784" style="1" width="6.15"/>
    <col collapsed="false" customWidth="true" hidden="false" outlineLevel="0" max="1014" min="785" style="1" width="9.13"/>
    <col collapsed="false" customWidth="true" hidden="false" outlineLevel="0" max="1016" min="1015" style="1" width="12.42"/>
    <col collapsed="false" customWidth="false" hidden="false" outlineLevel="0" max="1017" min="1017" style="1" width="11.57"/>
    <col collapsed="false" customWidth="true" hidden="false" outlineLevel="0" max="1018" min="1018" style="1" width="14.15"/>
    <col collapsed="false" customWidth="true" hidden="false" outlineLevel="0" max="1019" min="1019" style="1" width="23.71"/>
    <col collapsed="false" customWidth="true" hidden="false" outlineLevel="0" max="1020" min="1020" style="1" width="22.14"/>
    <col collapsed="false" customWidth="true" hidden="false" outlineLevel="0" max="1021" min="1021" style="1" width="9.29"/>
    <col collapsed="false" customWidth="true" hidden="false" outlineLevel="0" max="1022" min="1022" style="1" width="6.57"/>
    <col collapsed="false" customWidth="true" hidden="false" outlineLevel="0" max="1023" min="1023" style="1" width="15.57"/>
    <col collapsed="false" customWidth="true" hidden="false" outlineLevel="0" max="1025" min="1024" style="1" width="7.57"/>
  </cols>
  <sheetData>
    <row r="1" customFormat="false" ht="12.8" hidden="false" customHeight="false" outlineLevel="0" collapsed="false">
      <c r="B1" s="4" t="s">
        <v>0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customFormat="false" ht="12.8" hidden="false" customHeight="false" outlineLevel="0" collapsed="false">
      <c r="B2" s="4" t="s">
        <v>1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customFormat="false" ht="12.8" hidden="false" customHeight="false" outlineLevel="0" collapsed="false">
      <c r="B3" s="4" t="s">
        <v>2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customFormat="false" ht="12.8" hidden="false" customHeight="false" outlineLevel="0" collapsed="false">
      <c r="B4" s="4" t="s">
        <v>3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customFormat="false" ht="4.5" hidden="false" customHeight="true" outlineLevel="0" collapsed="false">
      <c r="B5" s="5"/>
      <c r="C5" s="5"/>
      <c r="D5" s="5"/>
      <c r="E5" s="5"/>
      <c r="F5" s="6"/>
      <c r="G5" s="6"/>
      <c r="H5" s="6"/>
      <c r="I5" s="4"/>
      <c r="J5" s="4"/>
      <c r="K5" s="4"/>
      <c r="L5" s="6"/>
      <c r="M5" s="6"/>
      <c r="N5" s="6"/>
      <c r="O5" s="6"/>
    </row>
    <row r="6" customFormat="false" ht="12.8" hidden="false" customHeight="false" outlineLevel="0" collapsed="false">
      <c r="B6" s="4" t="s">
        <v>4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customFormat="false" ht="4.5" hidden="false" customHeight="true" outlineLevel="0" collapsed="false">
      <c r="B7" s="6"/>
      <c r="C7" s="6"/>
      <c r="D7" s="6"/>
      <c r="E7" s="6"/>
      <c r="F7" s="6"/>
      <c r="G7" s="6"/>
      <c r="H7" s="6"/>
      <c r="I7" s="4"/>
      <c r="J7" s="4"/>
      <c r="K7" s="4"/>
      <c r="L7" s="6"/>
      <c r="M7" s="6"/>
      <c r="N7" s="6"/>
      <c r="O7" s="6"/>
    </row>
    <row r="8" customFormat="false" ht="24.75" hidden="false" customHeight="true" outlineLevel="0" collapsed="false">
      <c r="A8" s="7"/>
      <c r="B8" s="8" t="s">
        <v>5</v>
      </c>
      <c r="C8" s="8"/>
      <c r="D8" s="8"/>
      <c r="E8" s="8"/>
      <c r="F8" s="8"/>
      <c r="G8" s="8"/>
      <c r="H8" s="8"/>
      <c r="I8" s="8"/>
      <c r="J8" s="8"/>
      <c r="K8" s="8"/>
      <c r="L8" s="9" t="s">
        <v>6</v>
      </c>
      <c r="M8" s="9"/>
      <c r="N8" s="9"/>
      <c r="O8" s="9"/>
      <c r="P8" s="10"/>
    </row>
    <row r="9" customFormat="false" ht="21.95" hidden="false" customHeight="true" outlineLevel="0" collapsed="false">
      <c r="A9" s="7"/>
      <c r="B9" s="11" t="s">
        <v>7</v>
      </c>
      <c r="C9" s="11"/>
      <c r="D9" s="12" t="s">
        <v>8</v>
      </c>
      <c r="E9" s="12" t="s">
        <v>9</v>
      </c>
      <c r="F9" s="13" t="s">
        <v>10</v>
      </c>
      <c r="G9" s="13"/>
      <c r="H9" s="12" t="s">
        <v>11</v>
      </c>
      <c r="I9" s="14" t="s">
        <v>12</v>
      </c>
      <c r="J9" s="14"/>
      <c r="K9" s="12" t="s">
        <v>13</v>
      </c>
      <c r="L9" s="15" t="s">
        <v>14</v>
      </c>
      <c r="M9" s="15" t="s">
        <v>15</v>
      </c>
      <c r="N9" s="15" t="s">
        <v>16</v>
      </c>
      <c r="O9" s="16" t="s">
        <v>17</v>
      </c>
    </row>
    <row r="10" customFormat="false" ht="43.5" hidden="false" customHeight="true" outlineLevel="0" collapsed="false">
      <c r="A10" s="7"/>
      <c r="B10" s="17" t="s">
        <v>18</v>
      </c>
      <c r="C10" s="12" t="s">
        <v>19</v>
      </c>
      <c r="D10" s="12"/>
      <c r="E10" s="12"/>
      <c r="F10" s="18" t="s">
        <v>20</v>
      </c>
      <c r="G10" s="18" t="s">
        <v>21</v>
      </c>
      <c r="H10" s="12"/>
      <c r="I10" s="18" t="s">
        <v>18</v>
      </c>
      <c r="J10" s="18" t="s">
        <v>19</v>
      </c>
      <c r="K10" s="12"/>
      <c r="L10" s="12" t="s">
        <v>22</v>
      </c>
      <c r="M10" s="19" t="s">
        <v>23</v>
      </c>
      <c r="N10" s="19" t="s">
        <v>24</v>
      </c>
      <c r="O10" s="20" t="s">
        <v>25</v>
      </c>
    </row>
    <row r="11" customFormat="false" ht="18" hidden="false" customHeight="true" outlineLevel="0" collapsed="false">
      <c r="A11" s="7"/>
      <c r="B11" s="21" t="s">
        <v>26</v>
      </c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</row>
    <row r="12" customFormat="false" ht="40.25" hidden="false" customHeight="false" outlineLevel="0" collapsed="false">
      <c r="A12" s="7"/>
      <c r="B12" s="22" t="s">
        <v>27</v>
      </c>
      <c r="C12" s="23" t="s">
        <v>28</v>
      </c>
      <c r="D12" s="24" t="s">
        <v>29</v>
      </c>
      <c r="E12" s="25" t="s">
        <v>30</v>
      </c>
      <c r="F12" s="24" t="s">
        <v>31</v>
      </c>
      <c r="G12" s="24" t="s">
        <v>32</v>
      </c>
      <c r="H12" s="24" t="s">
        <v>33</v>
      </c>
      <c r="I12" s="24" t="s">
        <v>34</v>
      </c>
      <c r="J12" s="24" t="s">
        <v>35</v>
      </c>
      <c r="K12" s="24" t="s">
        <v>33</v>
      </c>
      <c r="L12" s="26" t="n">
        <v>555000</v>
      </c>
      <c r="M12" s="26"/>
      <c r="N12" s="26"/>
      <c r="O12" s="27" t="n">
        <f aca="false">L12+M12+N12</f>
        <v>555000</v>
      </c>
    </row>
    <row r="13" customFormat="false" ht="40.25" hidden="false" customHeight="false" outlineLevel="0" collapsed="false">
      <c r="A13" s="7"/>
      <c r="B13" s="22" t="s">
        <v>27</v>
      </c>
      <c r="C13" s="23" t="s">
        <v>28</v>
      </c>
      <c r="D13" s="24" t="s">
        <v>36</v>
      </c>
      <c r="E13" s="24" t="s">
        <v>37</v>
      </c>
      <c r="F13" s="24" t="s">
        <v>38</v>
      </c>
      <c r="G13" s="24" t="s">
        <v>39</v>
      </c>
      <c r="H13" s="24" t="s">
        <v>33</v>
      </c>
      <c r="I13" s="24" t="s">
        <v>34</v>
      </c>
      <c r="J13" s="24" t="s">
        <v>35</v>
      </c>
      <c r="K13" s="24" t="s">
        <v>40</v>
      </c>
      <c r="L13" s="26" t="n">
        <v>52733500</v>
      </c>
      <c r="M13" s="26"/>
      <c r="N13" s="26"/>
      <c r="O13" s="27" t="n">
        <f aca="false">L13+M13+N13</f>
        <v>52733500</v>
      </c>
    </row>
    <row r="14" customFormat="false" ht="40.25" hidden="false" customHeight="false" outlineLevel="0" collapsed="false">
      <c r="A14" s="7"/>
      <c r="B14" s="22" t="s">
        <v>27</v>
      </c>
      <c r="C14" s="23" t="s">
        <v>28</v>
      </c>
      <c r="D14" s="24" t="s">
        <v>36</v>
      </c>
      <c r="E14" s="24" t="s">
        <v>41</v>
      </c>
      <c r="F14" s="24" t="s">
        <v>38</v>
      </c>
      <c r="G14" s="24" t="s">
        <v>42</v>
      </c>
      <c r="H14" s="24" t="s">
        <v>33</v>
      </c>
      <c r="I14" s="24" t="s">
        <v>34</v>
      </c>
      <c r="J14" s="24" t="s">
        <v>35</v>
      </c>
      <c r="K14" s="24" t="s">
        <v>40</v>
      </c>
      <c r="L14" s="26" t="n">
        <v>500000</v>
      </c>
      <c r="M14" s="26"/>
      <c r="N14" s="26"/>
      <c r="O14" s="27" t="n">
        <f aca="false">L14+M14+N14</f>
        <v>500000</v>
      </c>
    </row>
    <row r="15" customFormat="false" ht="40.25" hidden="false" customHeight="false" outlineLevel="0" collapsed="false">
      <c r="A15" s="7"/>
      <c r="B15" s="22" t="s">
        <v>27</v>
      </c>
      <c r="C15" s="23" t="s">
        <v>28</v>
      </c>
      <c r="D15" s="24" t="s">
        <v>36</v>
      </c>
      <c r="E15" s="24" t="s">
        <v>43</v>
      </c>
      <c r="F15" s="24" t="s">
        <v>38</v>
      </c>
      <c r="G15" s="24" t="s">
        <v>44</v>
      </c>
      <c r="H15" s="24" t="s">
        <v>33</v>
      </c>
      <c r="I15" s="24" t="s">
        <v>34</v>
      </c>
      <c r="J15" s="24" t="s">
        <v>35</v>
      </c>
      <c r="K15" s="24" t="s">
        <v>33</v>
      </c>
      <c r="L15" s="26" t="n">
        <v>339710000</v>
      </c>
      <c r="M15" s="26"/>
      <c r="N15" s="26"/>
      <c r="O15" s="27" t="n">
        <f aca="false">L15+M15+N15</f>
        <v>339710000</v>
      </c>
    </row>
    <row r="16" customFormat="false" ht="40.25" hidden="false" customHeight="false" outlineLevel="0" collapsed="false">
      <c r="A16" s="7"/>
      <c r="B16" s="22" t="s">
        <v>27</v>
      </c>
      <c r="C16" s="23" t="s">
        <v>28</v>
      </c>
      <c r="D16" s="24" t="s">
        <v>36</v>
      </c>
      <c r="E16" s="24" t="s">
        <v>45</v>
      </c>
      <c r="F16" s="24" t="s">
        <v>46</v>
      </c>
      <c r="G16" s="24" t="s">
        <v>47</v>
      </c>
      <c r="H16" s="24" t="s">
        <v>33</v>
      </c>
      <c r="I16" s="24" t="s">
        <v>34</v>
      </c>
      <c r="J16" s="24" t="s">
        <v>35</v>
      </c>
      <c r="K16" s="24" t="s">
        <v>40</v>
      </c>
      <c r="L16" s="26"/>
      <c r="M16" s="26" t="n">
        <v>18862500</v>
      </c>
      <c r="N16" s="26"/>
      <c r="O16" s="27"/>
    </row>
    <row r="17" customFormat="false" ht="40.25" hidden="false" customHeight="false" outlineLevel="0" collapsed="false">
      <c r="A17" s="7"/>
      <c r="B17" s="22" t="s">
        <v>27</v>
      </c>
      <c r="C17" s="23" t="s">
        <v>28</v>
      </c>
      <c r="D17" s="24" t="s">
        <v>36</v>
      </c>
      <c r="E17" s="24" t="s">
        <v>48</v>
      </c>
      <c r="F17" s="24" t="s">
        <v>46</v>
      </c>
      <c r="G17" s="28" t="s">
        <v>49</v>
      </c>
      <c r="H17" s="24" t="s">
        <v>33</v>
      </c>
      <c r="I17" s="24" t="s">
        <v>34</v>
      </c>
      <c r="J17" s="24" t="s">
        <v>35</v>
      </c>
      <c r="K17" s="24" t="s">
        <v>40</v>
      </c>
      <c r="L17" s="26"/>
      <c r="M17" s="26" t="n">
        <v>17707500</v>
      </c>
      <c r="N17" s="26"/>
      <c r="O17" s="27" t="n">
        <f aca="false">L17+M17+N17</f>
        <v>17707500</v>
      </c>
    </row>
    <row r="18" customFormat="false" ht="40.25" hidden="false" customHeight="false" outlineLevel="0" collapsed="false">
      <c r="A18" s="7"/>
      <c r="B18" s="22" t="s">
        <v>27</v>
      </c>
      <c r="C18" s="23" t="s">
        <v>28</v>
      </c>
      <c r="D18" s="24" t="s">
        <v>50</v>
      </c>
      <c r="E18" s="24" t="s">
        <v>51</v>
      </c>
      <c r="F18" s="24" t="s">
        <v>46</v>
      </c>
      <c r="G18" s="28" t="s">
        <v>52</v>
      </c>
      <c r="H18" s="24" t="s">
        <v>33</v>
      </c>
      <c r="I18" s="24" t="s">
        <v>34</v>
      </c>
      <c r="J18" s="24" t="s">
        <v>35</v>
      </c>
      <c r="K18" s="24" t="s">
        <v>33</v>
      </c>
      <c r="L18" s="26"/>
      <c r="M18" s="26" t="n">
        <v>250000</v>
      </c>
      <c r="N18" s="26"/>
      <c r="O18" s="27"/>
    </row>
    <row r="19" customFormat="false" ht="40.25" hidden="false" customHeight="false" outlineLevel="0" collapsed="false">
      <c r="A19" s="7"/>
      <c r="B19" s="22" t="s">
        <v>27</v>
      </c>
      <c r="C19" s="23" t="s">
        <v>28</v>
      </c>
      <c r="D19" s="24" t="s">
        <v>36</v>
      </c>
      <c r="E19" s="24" t="s">
        <v>53</v>
      </c>
      <c r="F19" s="24" t="s">
        <v>46</v>
      </c>
      <c r="G19" s="24" t="s">
        <v>54</v>
      </c>
      <c r="H19" s="24" t="s">
        <v>33</v>
      </c>
      <c r="I19" s="24" t="s">
        <v>34</v>
      </c>
      <c r="J19" s="24" t="s">
        <v>35</v>
      </c>
      <c r="K19" s="24" t="s">
        <v>33</v>
      </c>
      <c r="L19" s="26"/>
      <c r="M19" s="26" t="n">
        <v>300000</v>
      </c>
      <c r="N19" s="26"/>
      <c r="O19" s="27"/>
    </row>
    <row r="20" customFormat="false" ht="40.25" hidden="false" customHeight="false" outlineLevel="0" collapsed="false">
      <c r="A20" s="7"/>
      <c r="B20" s="22" t="s">
        <v>27</v>
      </c>
      <c r="C20" s="23" t="s">
        <v>28</v>
      </c>
      <c r="D20" s="24" t="s">
        <v>36</v>
      </c>
      <c r="E20" s="24" t="s">
        <v>55</v>
      </c>
      <c r="F20" s="24" t="s">
        <v>46</v>
      </c>
      <c r="G20" s="24" t="s">
        <v>56</v>
      </c>
      <c r="H20" s="24" t="s">
        <v>33</v>
      </c>
      <c r="I20" s="24" t="s">
        <v>34</v>
      </c>
      <c r="J20" s="24" t="s">
        <v>35</v>
      </c>
      <c r="K20" s="24" t="s">
        <v>33</v>
      </c>
      <c r="L20" s="26"/>
      <c r="M20" s="26" t="n">
        <v>91528500</v>
      </c>
      <c r="N20" s="26"/>
      <c r="O20" s="27" t="n">
        <f aca="false">L20+M20+N20</f>
        <v>91528500</v>
      </c>
    </row>
    <row r="21" customFormat="false" ht="40.25" hidden="false" customHeight="false" outlineLevel="0" collapsed="false">
      <c r="A21" s="7"/>
      <c r="B21" s="22" t="s">
        <v>27</v>
      </c>
      <c r="C21" s="23" t="s">
        <v>28</v>
      </c>
      <c r="D21" s="24" t="s">
        <v>36</v>
      </c>
      <c r="E21" s="24" t="s">
        <v>57</v>
      </c>
      <c r="F21" s="24" t="s">
        <v>46</v>
      </c>
      <c r="G21" s="24" t="s">
        <v>58</v>
      </c>
      <c r="H21" s="24" t="s">
        <v>33</v>
      </c>
      <c r="I21" s="24" t="s">
        <v>34</v>
      </c>
      <c r="J21" s="24" t="s">
        <v>35</v>
      </c>
      <c r="K21" s="24" t="s">
        <v>33</v>
      </c>
      <c r="L21" s="26"/>
      <c r="M21" s="26" t="n">
        <v>88092500</v>
      </c>
      <c r="N21" s="26"/>
      <c r="O21" s="27" t="n">
        <f aca="false">L21+M21+N21</f>
        <v>88092500</v>
      </c>
    </row>
    <row r="22" customFormat="false" ht="40.25" hidden="false" customHeight="false" outlineLevel="0" collapsed="false">
      <c r="A22" s="7"/>
      <c r="B22" s="22" t="s">
        <v>27</v>
      </c>
      <c r="C22" s="23" t="s">
        <v>28</v>
      </c>
      <c r="D22" s="24" t="s">
        <v>59</v>
      </c>
      <c r="E22" s="24" t="s">
        <v>60</v>
      </c>
      <c r="F22" s="24" t="s">
        <v>61</v>
      </c>
      <c r="G22" s="24" t="s">
        <v>62</v>
      </c>
      <c r="H22" s="24" t="s">
        <v>63</v>
      </c>
      <c r="I22" s="24" t="s">
        <v>34</v>
      </c>
      <c r="J22" s="24" t="s">
        <v>35</v>
      </c>
      <c r="K22" s="24" t="s">
        <v>33</v>
      </c>
      <c r="L22" s="26"/>
      <c r="M22" s="26"/>
      <c r="N22" s="26" t="n">
        <v>95500000</v>
      </c>
      <c r="O22" s="27" t="n">
        <f aca="false">L22+M22+N22</f>
        <v>95500000</v>
      </c>
    </row>
    <row r="23" customFormat="false" ht="40.25" hidden="false" customHeight="false" outlineLevel="0" collapsed="false">
      <c r="A23" s="7"/>
      <c r="B23" s="22" t="s">
        <v>27</v>
      </c>
      <c r="C23" s="23" t="s">
        <v>28</v>
      </c>
      <c r="D23" s="24" t="s">
        <v>59</v>
      </c>
      <c r="E23" s="24" t="s">
        <v>60</v>
      </c>
      <c r="F23" s="24" t="s">
        <v>61</v>
      </c>
      <c r="G23" s="24" t="s">
        <v>62</v>
      </c>
      <c r="H23" s="24" t="s">
        <v>63</v>
      </c>
      <c r="I23" s="24" t="s">
        <v>34</v>
      </c>
      <c r="J23" s="24" t="s">
        <v>35</v>
      </c>
      <c r="K23" s="24" t="s">
        <v>40</v>
      </c>
      <c r="L23" s="26"/>
      <c r="M23" s="26"/>
      <c r="N23" s="26" t="n">
        <v>3496500</v>
      </c>
      <c r="O23" s="27" t="n">
        <f aca="false">L23+M23+N23</f>
        <v>3496500</v>
      </c>
    </row>
    <row r="24" customFormat="false" ht="40.25" hidden="false" customHeight="false" outlineLevel="0" collapsed="false">
      <c r="A24" s="7"/>
      <c r="B24" s="22" t="s">
        <v>27</v>
      </c>
      <c r="C24" s="23" t="s">
        <v>28</v>
      </c>
      <c r="D24" s="24" t="s">
        <v>64</v>
      </c>
      <c r="E24" s="24" t="s">
        <v>65</v>
      </c>
      <c r="F24" s="24" t="s">
        <v>66</v>
      </c>
      <c r="G24" s="24" t="s">
        <v>67</v>
      </c>
      <c r="H24" s="24" t="s">
        <v>33</v>
      </c>
      <c r="I24" s="24" t="s">
        <v>34</v>
      </c>
      <c r="J24" s="24" t="s">
        <v>35</v>
      </c>
      <c r="K24" s="24" t="s">
        <v>40</v>
      </c>
      <c r="L24" s="26"/>
      <c r="M24" s="26"/>
      <c r="N24" s="26" t="n">
        <v>1500000</v>
      </c>
      <c r="O24" s="27" t="n">
        <f aca="false">L24+M24+N24</f>
        <v>1500000</v>
      </c>
    </row>
    <row r="25" customFormat="false" ht="18" hidden="false" customHeight="true" outlineLevel="0" collapsed="false">
      <c r="A25" s="7"/>
      <c r="B25" s="29" t="s">
        <v>68</v>
      </c>
      <c r="C25" s="29"/>
      <c r="D25" s="29"/>
      <c r="E25" s="29"/>
      <c r="F25" s="29"/>
      <c r="G25" s="29"/>
      <c r="H25" s="29"/>
      <c r="I25" s="29"/>
      <c r="J25" s="29"/>
      <c r="K25" s="29"/>
      <c r="L25" s="30" t="n">
        <f aca="false">SUM(L12:L24)</f>
        <v>393498500</v>
      </c>
      <c r="M25" s="30" t="n">
        <f aca="false">SUM(M12:M24)</f>
        <v>216741000</v>
      </c>
      <c r="N25" s="30" t="n">
        <f aca="false">SUM(N12:N24)</f>
        <v>100496500</v>
      </c>
      <c r="O25" s="31" t="n">
        <f aca="false">L25+M25+N25</f>
        <v>710736000</v>
      </c>
    </row>
    <row r="26" customFormat="false" ht="18" hidden="false" customHeight="true" outlineLevel="0" collapsed="false">
      <c r="A26" s="7"/>
      <c r="B26" s="21" t="s">
        <v>69</v>
      </c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</row>
    <row r="27" customFormat="false" ht="37.3" hidden="false" customHeight="false" outlineLevel="0" collapsed="false">
      <c r="A27" s="7"/>
      <c r="B27" s="22" t="s">
        <v>70</v>
      </c>
      <c r="C27" s="23" t="s">
        <v>71</v>
      </c>
      <c r="D27" s="24" t="s">
        <v>36</v>
      </c>
      <c r="E27" s="23" t="s">
        <v>72</v>
      </c>
      <c r="F27" s="24" t="s">
        <v>38</v>
      </c>
      <c r="G27" s="32" t="s">
        <v>73</v>
      </c>
      <c r="H27" s="24" t="s">
        <v>33</v>
      </c>
      <c r="I27" s="23" t="s">
        <v>74</v>
      </c>
      <c r="J27" s="32" t="s">
        <v>75</v>
      </c>
      <c r="K27" s="32" t="s">
        <v>76</v>
      </c>
      <c r="L27" s="33" t="n">
        <v>500000</v>
      </c>
      <c r="M27" s="33"/>
      <c r="N27" s="33"/>
      <c r="O27" s="27" t="n">
        <f aca="false">L27+M27+N27</f>
        <v>500000</v>
      </c>
    </row>
    <row r="28" customFormat="false" ht="37.3" hidden="false" customHeight="false" outlineLevel="0" collapsed="false">
      <c r="A28" s="7"/>
      <c r="B28" s="22" t="s">
        <v>70</v>
      </c>
      <c r="C28" s="23" t="s">
        <v>71</v>
      </c>
      <c r="D28" s="24" t="s">
        <v>36</v>
      </c>
      <c r="E28" s="23" t="s">
        <v>77</v>
      </c>
      <c r="F28" s="24" t="s">
        <v>38</v>
      </c>
      <c r="G28" s="32" t="s">
        <v>78</v>
      </c>
      <c r="H28" s="24" t="s">
        <v>33</v>
      </c>
      <c r="I28" s="23" t="s">
        <v>74</v>
      </c>
      <c r="J28" s="32" t="s">
        <v>75</v>
      </c>
      <c r="K28" s="32" t="s">
        <v>76</v>
      </c>
      <c r="L28" s="33" t="n">
        <v>8000000</v>
      </c>
      <c r="M28" s="33"/>
      <c r="N28" s="33"/>
      <c r="O28" s="27" t="n">
        <f aca="false">L28+M28+N28</f>
        <v>8000000</v>
      </c>
    </row>
    <row r="29" customFormat="false" ht="55.2" hidden="false" customHeight="false" outlineLevel="0" collapsed="false">
      <c r="A29" s="7"/>
      <c r="B29" s="22" t="s">
        <v>70</v>
      </c>
      <c r="C29" s="23" t="s">
        <v>71</v>
      </c>
      <c r="D29" s="24" t="s">
        <v>79</v>
      </c>
      <c r="E29" s="23" t="s">
        <v>80</v>
      </c>
      <c r="F29" s="24" t="s">
        <v>38</v>
      </c>
      <c r="G29" s="32" t="s">
        <v>81</v>
      </c>
      <c r="H29" s="24" t="s">
        <v>33</v>
      </c>
      <c r="I29" s="23" t="s">
        <v>74</v>
      </c>
      <c r="J29" s="32" t="s">
        <v>75</v>
      </c>
      <c r="K29" s="32" t="s">
        <v>40</v>
      </c>
      <c r="L29" s="33" t="n">
        <v>15500000</v>
      </c>
      <c r="M29" s="33"/>
      <c r="N29" s="33"/>
      <c r="O29" s="27" t="n">
        <f aca="false">L29+M29+N29</f>
        <v>15500000</v>
      </c>
    </row>
    <row r="30" customFormat="false" ht="55.2" hidden="false" customHeight="false" outlineLevel="0" collapsed="false">
      <c r="A30" s="7"/>
      <c r="B30" s="22" t="s">
        <v>70</v>
      </c>
      <c r="C30" s="23" t="s">
        <v>71</v>
      </c>
      <c r="D30" s="23" t="s">
        <v>79</v>
      </c>
      <c r="E30" s="23" t="s">
        <v>80</v>
      </c>
      <c r="F30" s="24" t="s">
        <v>38</v>
      </c>
      <c r="G30" s="32" t="s">
        <v>81</v>
      </c>
      <c r="H30" s="24" t="s">
        <v>33</v>
      </c>
      <c r="I30" s="23" t="s">
        <v>74</v>
      </c>
      <c r="J30" s="32" t="s">
        <v>75</v>
      </c>
      <c r="K30" s="32" t="s">
        <v>76</v>
      </c>
      <c r="L30" s="33" t="n">
        <v>4000000</v>
      </c>
      <c r="M30" s="33"/>
      <c r="N30" s="33"/>
      <c r="O30" s="27" t="n">
        <f aca="false">L30+M30+N30</f>
        <v>4000000</v>
      </c>
    </row>
    <row r="31" customFormat="false" ht="37.3" hidden="false" customHeight="false" outlineLevel="0" collapsed="false">
      <c r="A31" s="7"/>
      <c r="B31" s="22" t="s">
        <v>70</v>
      </c>
      <c r="C31" s="23" t="s">
        <v>71</v>
      </c>
      <c r="D31" s="23" t="s">
        <v>36</v>
      </c>
      <c r="E31" s="23" t="s">
        <v>37</v>
      </c>
      <c r="F31" s="24" t="s">
        <v>38</v>
      </c>
      <c r="G31" s="28" t="s">
        <v>82</v>
      </c>
      <c r="H31" s="24" t="s">
        <v>33</v>
      </c>
      <c r="I31" s="23" t="s">
        <v>74</v>
      </c>
      <c r="J31" s="32" t="s">
        <v>75</v>
      </c>
      <c r="K31" s="32" t="s">
        <v>40</v>
      </c>
      <c r="L31" s="33" t="n">
        <v>100000</v>
      </c>
      <c r="M31" s="33"/>
      <c r="N31" s="33"/>
      <c r="O31" s="27" t="n">
        <f aca="false">L31+M31+N31</f>
        <v>100000</v>
      </c>
    </row>
    <row r="32" customFormat="false" ht="37.3" hidden="false" customHeight="false" outlineLevel="0" collapsed="false">
      <c r="A32" s="7"/>
      <c r="B32" s="22" t="s">
        <v>70</v>
      </c>
      <c r="C32" s="23" t="s">
        <v>71</v>
      </c>
      <c r="D32" s="24" t="s">
        <v>36</v>
      </c>
      <c r="E32" s="23" t="s">
        <v>41</v>
      </c>
      <c r="F32" s="24" t="s">
        <v>38</v>
      </c>
      <c r="G32" s="24" t="s">
        <v>83</v>
      </c>
      <c r="H32" s="24" t="s">
        <v>33</v>
      </c>
      <c r="I32" s="23" t="s">
        <v>74</v>
      </c>
      <c r="J32" s="32" t="s">
        <v>75</v>
      </c>
      <c r="K32" s="32" t="s">
        <v>40</v>
      </c>
      <c r="L32" s="33" t="n">
        <v>43453337</v>
      </c>
      <c r="M32" s="33"/>
      <c r="N32" s="33"/>
      <c r="O32" s="27" t="n">
        <f aca="false">L32+M32+N32</f>
        <v>43453337</v>
      </c>
    </row>
    <row r="33" customFormat="false" ht="37.3" hidden="false" customHeight="false" outlineLevel="0" collapsed="false">
      <c r="A33" s="7"/>
      <c r="B33" s="22" t="s">
        <v>70</v>
      </c>
      <c r="C33" s="23" t="s">
        <v>71</v>
      </c>
      <c r="D33" s="24" t="s">
        <v>36</v>
      </c>
      <c r="E33" s="23" t="s">
        <v>41</v>
      </c>
      <c r="F33" s="24" t="s">
        <v>38</v>
      </c>
      <c r="G33" s="24" t="s">
        <v>83</v>
      </c>
      <c r="H33" s="24" t="s">
        <v>33</v>
      </c>
      <c r="I33" s="23" t="s">
        <v>74</v>
      </c>
      <c r="J33" s="32" t="s">
        <v>75</v>
      </c>
      <c r="K33" s="32" t="s">
        <v>76</v>
      </c>
      <c r="L33" s="33" t="n">
        <v>1000000</v>
      </c>
      <c r="M33" s="33"/>
      <c r="N33" s="33"/>
      <c r="O33" s="27" t="n">
        <f aca="false">L33+M33+N33</f>
        <v>1000000</v>
      </c>
    </row>
    <row r="34" customFormat="false" ht="40.25" hidden="false" customHeight="false" outlineLevel="0" collapsed="false">
      <c r="A34" s="7"/>
      <c r="B34" s="22" t="s">
        <v>70</v>
      </c>
      <c r="C34" s="23" t="s">
        <v>71</v>
      </c>
      <c r="D34" s="24" t="s">
        <v>36</v>
      </c>
      <c r="E34" s="23" t="s">
        <v>84</v>
      </c>
      <c r="F34" s="24" t="s">
        <v>46</v>
      </c>
      <c r="G34" s="32" t="s">
        <v>85</v>
      </c>
      <c r="H34" s="24" t="s">
        <v>33</v>
      </c>
      <c r="I34" s="23" t="s">
        <v>74</v>
      </c>
      <c r="J34" s="32" t="s">
        <v>75</v>
      </c>
      <c r="K34" s="32" t="s">
        <v>76</v>
      </c>
      <c r="L34" s="33"/>
      <c r="M34" s="33" t="n">
        <v>500000</v>
      </c>
      <c r="N34" s="33"/>
      <c r="O34" s="27" t="n">
        <f aca="false">L34+M34+N34</f>
        <v>500000</v>
      </c>
    </row>
    <row r="35" customFormat="false" ht="40.25" hidden="false" customHeight="false" outlineLevel="0" collapsed="false">
      <c r="A35" s="7"/>
      <c r="B35" s="22" t="s">
        <v>70</v>
      </c>
      <c r="C35" s="23" t="s">
        <v>71</v>
      </c>
      <c r="D35" s="24" t="s">
        <v>36</v>
      </c>
      <c r="E35" s="23" t="s">
        <v>86</v>
      </c>
      <c r="F35" s="24" t="s">
        <v>46</v>
      </c>
      <c r="G35" s="32" t="s">
        <v>87</v>
      </c>
      <c r="H35" s="24" t="s">
        <v>33</v>
      </c>
      <c r="I35" s="23" t="s">
        <v>74</v>
      </c>
      <c r="J35" s="32" t="s">
        <v>75</v>
      </c>
      <c r="K35" s="32" t="s">
        <v>76</v>
      </c>
      <c r="L35" s="33"/>
      <c r="M35" s="33" t="n">
        <v>100000</v>
      </c>
      <c r="N35" s="33"/>
      <c r="O35" s="27" t="n">
        <f aca="false">L35+M35+N35</f>
        <v>100000</v>
      </c>
    </row>
    <row r="36" customFormat="false" ht="55.2" hidden="false" customHeight="false" outlineLevel="0" collapsed="false">
      <c r="A36" s="7"/>
      <c r="B36" s="22" t="s">
        <v>70</v>
      </c>
      <c r="C36" s="23" t="s">
        <v>71</v>
      </c>
      <c r="D36" s="24" t="s">
        <v>79</v>
      </c>
      <c r="E36" s="23" t="s">
        <v>88</v>
      </c>
      <c r="F36" s="24" t="s">
        <v>46</v>
      </c>
      <c r="G36" s="32" t="s">
        <v>89</v>
      </c>
      <c r="H36" s="24" t="s">
        <v>33</v>
      </c>
      <c r="I36" s="23" t="s">
        <v>74</v>
      </c>
      <c r="J36" s="32" t="s">
        <v>75</v>
      </c>
      <c r="K36" s="32" t="s">
        <v>40</v>
      </c>
      <c r="L36" s="33"/>
      <c r="M36" s="33" t="n">
        <v>4300000</v>
      </c>
      <c r="N36" s="33"/>
      <c r="O36" s="27" t="n">
        <f aca="false">L36+M36+N36</f>
        <v>4300000</v>
      </c>
    </row>
    <row r="37" customFormat="false" ht="55.2" hidden="false" customHeight="false" outlineLevel="0" collapsed="false">
      <c r="A37" s="7"/>
      <c r="B37" s="22" t="s">
        <v>70</v>
      </c>
      <c r="C37" s="23" t="s">
        <v>71</v>
      </c>
      <c r="D37" s="24" t="s">
        <v>79</v>
      </c>
      <c r="E37" s="23" t="s">
        <v>88</v>
      </c>
      <c r="F37" s="24" t="s">
        <v>46</v>
      </c>
      <c r="G37" s="32" t="s">
        <v>89</v>
      </c>
      <c r="H37" s="24" t="s">
        <v>33</v>
      </c>
      <c r="I37" s="23" t="s">
        <v>74</v>
      </c>
      <c r="J37" s="32" t="s">
        <v>75</v>
      </c>
      <c r="K37" s="32" t="s">
        <v>76</v>
      </c>
      <c r="L37" s="33"/>
      <c r="M37" s="33" t="n">
        <v>500000</v>
      </c>
      <c r="N37" s="33"/>
      <c r="O37" s="27" t="n">
        <f aca="false">L37+M37+N37</f>
        <v>500000</v>
      </c>
    </row>
    <row r="38" customFormat="false" ht="40.25" hidden="false" customHeight="false" outlineLevel="0" collapsed="false">
      <c r="A38" s="7"/>
      <c r="B38" s="22" t="s">
        <v>70</v>
      </c>
      <c r="C38" s="23" t="s">
        <v>71</v>
      </c>
      <c r="D38" s="24" t="s">
        <v>36</v>
      </c>
      <c r="E38" s="23" t="s">
        <v>45</v>
      </c>
      <c r="F38" s="24" t="s">
        <v>46</v>
      </c>
      <c r="G38" s="28" t="s">
        <v>90</v>
      </c>
      <c r="H38" s="24" t="s">
        <v>33</v>
      </c>
      <c r="I38" s="23" t="s">
        <v>74</v>
      </c>
      <c r="J38" s="32" t="s">
        <v>75</v>
      </c>
      <c r="K38" s="32" t="s">
        <v>40</v>
      </c>
      <c r="L38" s="33"/>
      <c r="M38" s="33" t="n">
        <v>60000</v>
      </c>
      <c r="N38" s="33"/>
      <c r="O38" s="27" t="n">
        <f aca="false">L38+M38+N38</f>
        <v>60000</v>
      </c>
    </row>
    <row r="39" customFormat="false" ht="40.25" hidden="false" customHeight="false" outlineLevel="0" collapsed="false">
      <c r="A39" s="7"/>
      <c r="B39" s="22" t="s">
        <v>70</v>
      </c>
      <c r="C39" s="23" t="s">
        <v>71</v>
      </c>
      <c r="D39" s="24" t="s">
        <v>36</v>
      </c>
      <c r="E39" s="23" t="s">
        <v>48</v>
      </c>
      <c r="F39" s="24" t="s">
        <v>46</v>
      </c>
      <c r="G39" s="28" t="s">
        <v>49</v>
      </c>
      <c r="H39" s="24" t="s">
        <v>33</v>
      </c>
      <c r="I39" s="23" t="s">
        <v>74</v>
      </c>
      <c r="J39" s="32" t="s">
        <v>75</v>
      </c>
      <c r="K39" s="34" t="s">
        <v>40</v>
      </c>
      <c r="L39" s="26"/>
      <c r="M39" s="26" t="n">
        <v>60000</v>
      </c>
      <c r="N39" s="26"/>
      <c r="O39" s="27" t="n">
        <f aca="false">L39+M39+N39</f>
        <v>60000</v>
      </c>
    </row>
    <row r="40" customFormat="false" ht="40.25" hidden="false" customHeight="false" outlineLevel="0" collapsed="false">
      <c r="A40" s="7"/>
      <c r="B40" s="22" t="s">
        <v>70</v>
      </c>
      <c r="C40" s="23" t="s">
        <v>71</v>
      </c>
      <c r="D40" s="24" t="s">
        <v>50</v>
      </c>
      <c r="E40" s="23" t="s">
        <v>51</v>
      </c>
      <c r="F40" s="24" t="s">
        <v>46</v>
      </c>
      <c r="G40" s="34" t="s">
        <v>52</v>
      </c>
      <c r="H40" s="24" t="s">
        <v>33</v>
      </c>
      <c r="I40" s="23" t="s">
        <v>91</v>
      </c>
      <c r="J40" s="32" t="s">
        <v>75</v>
      </c>
      <c r="K40" s="34" t="s">
        <v>40</v>
      </c>
      <c r="L40" s="26"/>
      <c r="M40" s="26" t="n">
        <v>260000</v>
      </c>
      <c r="N40" s="26"/>
      <c r="O40" s="27" t="n">
        <f aca="false">L40+M40+N40</f>
        <v>260000</v>
      </c>
    </row>
    <row r="41" customFormat="false" ht="40.25" hidden="false" customHeight="false" outlineLevel="0" collapsed="false">
      <c r="A41" s="7"/>
      <c r="B41" s="22" t="s">
        <v>70</v>
      </c>
      <c r="C41" s="23" t="s">
        <v>71</v>
      </c>
      <c r="D41" s="24" t="s">
        <v>36</v>
      </c>
      <c r="E41" s="23" t="s">
        <v>92</v>
      </c>
      <c r="F41" s="24" t="s">
        <v>46</v>
      </c>
      <c r="G41" s="24" t="s">
        <v>93</v>
      </c>
      <c r="H41" s="24" t="s">
        <v>33</v>
      </c>
      <c r="I41" s="23" t="s">
        <v>74</v>
      </c>
      <c r="J41" s="32" t="s">
        <v>75</v>
      </c>
      <c r="K41" s="34" t="s">
        <v>40</v>
      </c>
      <c r="L41" s="26"/>
      <c r="M41" s="26" t="n">
        <v>8726663</v>
      </c>
      <c r="N41" s="26"/>
      <c r="O41" s="27" t="n">
        <f aca="false">L41+M41+N41</f>
        <v>8726663</v>
      </c>
    </row>
    <row r="42" customFormat="false" ht="40.25" hidden="false" customHeight="false" outlineLevel="0" collapsed="false">
      <c r="A42" s="7"/>
      <c r="B42" s="22" t="s">
        <v>70</v>
      </c>
      <c r="C42" s="23" t="s">
        <v>71</v>
      </c>
      <c r="D42" s="24" t="s">
        <v>36</v>
      </c>
      <c r="E42" s="23" t="s">
        <v>92</v>
      </c>
      <c r="F42" s="24" t="s">
        <v>46</v>
      </c>
      <c r="G42" s="24" t="s">
        <v>93</v>
      </c>
      <c r="H42" s="24" t="s">
        <v>33</v>
      </c>
      <c r="I42" s="23" t="s">
        <v>74</v>
      </c>
      <c r="J42" s="32" t="s">
        <v>75</v>
      </c>
      <c r="K42" s="34" t="s">
        <v>76</v>
      </c>
      <c r="L42" s="26"/>
      <c r="M42" s="26" t="n">
        <v>400000</v>
      </c>
      <c r="N42" s="26"/>
      <c r="O42" s="27"/>
    </row>
    <row r="43" customFormat="false" ht="40.25" hidden="false" customHeight="false" outlineLevel="0" collapsed="false">
      <c r="A43" s="7"/>
      <c r="B43" s="22" t="s">
        <v>70</v>
      </c>
      <c r="C43" s="23" t="s">
        <v>71</v>
      </c>
      <c r="D43" s="24" t="s">
        <v>36</v>
      </c>
      <c r="E43" s="23" t="s">
        <v>94</v>
      </c>
      <c r="F43" s="24" t="s">
        <v>46</v>
      </c>
      <c r="G43" s="34" t="s">
        <v>95</v>
      </c>
      <c r="H43" s="24" t="s">
        <v>33</v>
      </c>
      <c r="I43" s="23" t="s">
        <v>74</v>
      </c>
      <c r="J43" s="32" t="s">
        <v>75</v>
      </c>
      <c r="K43" s="34" t="s">
        <v>40</v>
      </c>
      <c r="L43" s="26"/>
      <c r="M43" s="26" t="n">
        <v>300000</v>
      </c>
      <c r="N43" s="26"/>
      <c r="O43" s="27" t="n">
        <f aca="false">L43+M43+N43</f>
        <v>300000</v>
      </c>
    </row>
    <row r="44" customFormat="false" ht="40.25" hidden="false" customHeight="false" outlineLevel="0" collapsed="false">
      <c r="A44" s="7"/>
      <c r="B44" s="22" t="s">
        <v>70</v>
      </c>
      <c r="C44" s="23" t="s">
        <v>71</v>
      </c>
      <c r="D44" s="24" t="s">
        <v>36</v>
      </c>
      <c r="E44" s="23" t="s">
        <v>53</v>
      </c>
      <c r="F44" s="24" t="s">
        <v>46</v>
      </c>
      <c r="G44" s="35" t="s">
        <v>54</v>
      </c>
      <c r="H44" s="24" t="s">
        <v>33</v>
      </c>
      <c r="I44" s="36" t="s">
        <v>91</v>
      </c>
      <c r="J44" s="32" t="s">
        <v>75</v>
      </c>
      <c r="K44" s="35" t="s">
        <v>40</v>
      </c>
      <c r="L44" s="37"/>
      <c r="M44" s="37" t="n">
        <v>300000</v>
      </c>
      <c r="N44" s="37"/>
      <c r="O44" s="27" t="n">
        <f aca="false">L44+M44+N44</f>
        <v>300000</v>
      </c>
    </row>
    <row r="45" customFormat="false" ht="18" hidden="false" customHeight="true" outlineLevel="0" collapsed="false">
      <c r="A45" s="7"/>
      <c r="B45" s="29" t="s">
        <v>96</v>
      </c>
      <c r="C45" s="29"/>
      <c r="D45" s="29"/>
      <c r="E45" s="29"/>
      <c r="F45" s="29"/>
      <c r="G45" s="29"/>
      <c r="H45" s="29"/>
      <c r="I45" s="29"/>
      <c r="J45" s="29"/>
      <c r="K45" s="29"/>
      <c r="L45" s="38" t="n">
        <f aca="false">SUM(L27:L44)</f>
        <v>72553337</v>
      </c>
      <c r="M45" s="38" t="n">
        <f aca="false">SUM(M27:M44)</f>
        <v>15506663</v>
      </c>
      <c r="N45" s="38" t="n">
        <f aca="false">SUM(N27:N44)</f>
        <v>0</v>
      </c>
      <c r="O45" s="27" t="n">
        <f aca="false">L45+M45+N45</f>
        <v>88060000</v>
      </c>
    </row>
    <row r="46" customFormat="false" ht="18" hidden="false" customHeight="true" outlineLevel="0" collapsed="false">
      <c r="A46" s="7"/>
      <c r="B46" s="39" t="s">
        <v>17</v>
      </c>
      <c r="C46" s="39"/>
      <c r="D46" s="39"/>
      <c r="E46" s="39"/>
      <c r="F46" s="39"/>
      <c r="G46" s="39"/>
      <c r="H46" s="39"/>
      <c r="I46" s="39"/>
      <c r="J46" s="39"/>
      <c r="K46" s="39"/>
      <c r="L46" s="40" t="n">
        <f aca="false">L25+L45</f>
        <v>466051837</v>
      </c>
      <c r="M46" s="40" t="n">
        <f aca="false">M25+M45</f>
        <v>232247663</v>
      </c>
      <c r="N46" s="40" t="n">
        <f aca="false">N25+N45</f>
        <v>100496500</v>
      </c>
      <c r="O46" s="41" t="n">
        <f aca="false">O25+O45</f>
        <v>798796000</v>
      </c>
    </row>
    <row r="47" customFormat="false" ht="12.75" hidden="false" customHeight="false" outlineLevel="0" collapsed="false">
      <c r="B47" s="42"/>
      <c r="C47" s="42" t="s">
        <v>97</v>
      </c>
      <c r="D47" s="42"/>
      <c r="E47" s="42"/>
      <c r="F47" s="42"/>
      <c r="G47" s="42"/>
      <c r="H47" s="42"/>
      <c r="I47" s="43"/>
      <c r="J47" s="43"/>
      <c r="K47" s="43"/>
      <c r="L47" s="42"/>
      <c r="M47" s="42"/>
      <c r="N47" s="42"/>
      <c r="O47" s="42"/>
    </row>
    <row r="48" customFormat="false" ht="12.75" hidden="false" customHeight="false" outlineLevel="0" collapsed="false">
      <c r="B48" s="42"/>
      <c r="C48" s="42" t="s">
        <v>98</v>
      </c>
      <c r="D48" s="42"/>
      <c r="E48" s="42"/>
      <c r="F48" s="42"/>
      <c r="G48" s="42"/>
      <c r="H48" s="42"/>
      <c r="I48" s="43"/>
      <c r="J48" s="43"/>
      <c r="K48" s="43"/>
      <c r="L48" s="42"/>
      <c r="M48" s="42"/>
      <c r="N48" s="42"/>
      <c r="O48" s="42"/>
    </row>
    <row r="49" customFormat="false" ht="12.75" hidden="false" customHeight="true" outlineLevel="0" collapsed="false">
      <c r="B49" s="42" t="s">
        <v>99</v>
      </c>
      <c r="C49" s="42" t="s">
        <v>100</v>
      </c>
      <c r="D49" s="42"/>
      <c r="E49" s="42"/>
      <c r="F49" s="42"/>
      <c r="G49" s="42"/>
      <c r="H49" s="42"/>
      <c r="I49" s="43"/>
      <c r="J49" s="43"/>
      <c r="K49" s="43"/>
      <c r="L49" s="42"/>
      <c r="M49" s="42"/>
      <c r="N49" s="42"/>
      <c r="O49" s="42"/>
    </row>
    <row r="50" customFormat="false" ht="12.8" hidden="false" customHeight="false" outlineLevel="0" collapsed="false">
      <c r="B50" s="44" t="s">
        <v>101</v>
      </c>
    </row>
    <row r="1048576" customFormat="false" ht="12.8" hidden="false" customHeight="false" outlineLevel="0" collapsed="false"/>
  </sheetData>
  <mergeCells count="19">
    <mergeCell ref="B1:O1"/>
    <mergeCell ref="B2:O2"/>
    <mergeCell ref="B3:O3"/>
    <mergeCell ref="B4:O4"/>
    <mergeCell ref="B6:O6"/>
    <mergeCell ref="B8:K8"/>
    <mergeCell ref="L8:O8"/>
    <mergeCell ref="B9:C9"/>
    <mergeCell ref="D9:D10"/>
    <mergeCell ref="E9:E10"/>
    <mergeCell ref="F9:G9"/>
    <mergeCell ref="H9:H10"/>
    <mergeCell ref="I9:J9"/>
    <mergeCell ref="K9:K10"/>
    <mergeCell ref="B11:O11"/>
    <mergeCell ref="B25:K25"/>
    <mergeCell ref="B26:O26"/>
    <mergeCell ref="B45:K45"/>
    <mergeCell ref="B46:K46"/>
  </mergeCells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363</TotalTime>
  <Application>LibreOffice/5.3.4.2$Windows_x86 LibreOffice_project/f82d347ccc0be322489bf7da61d7e4ad13fe2ff3</Application>
  <Company>STF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2010-01-11T15:46:31Z</dcterms:created>
  <dc:creator>bruno.anjos</dc:creator>
  <dc:description/>
  <dc:language>pt-BR</dc:language>
  <cp:lastModifiedBy/>
  <dcterms:modified xsi:type="dcterms:W3CDTF">2020-12-02T15:16:47Z</dcterms:modified>
  <cp:revision>33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Company">
    <vt:lpwstr>STF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