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BKPCarla\DIÁRIAS 2018 2019 2020 - Portal\Portal - 2019\"/>
    </mc:Choice>
  </mc:AlternateContent>
  <bookViews>
    <workbookView xWindow="0" yWindow="0" windowWidth="20490" windowHeight="7020" tabRatio="501" firstSheet="6" activeTab="11"/>
  </bookViews>
  <sheets>
    <sheet name="Janeiro" sheetId="1" r:id="rId1"/>
    <sheet name="Fevereiro" sheetId="14" r:id="rId2"/>
    <sheet name="Março" sheetId="16" r:id="rId3"/>
    <sheet name="Abril" sheetId="17" r:id="rId4"/>
    <sheet name="Maio" sheetId="18" r:id="rId5"/>
    <sheet name="Junho" sheetId="19" r:id="rId6"/>
    <sheet name="Julho" sheetId="20" r:id="rId7"/>
    <sheet name="Agosto" sheetId="21" r:id="rId8"/>
    <sheet name="Setembro" sheetId="22" r:id="rId9"/>
    <sheet name="Outubro" sheetId="23" r:id="rId10"/>
    <sheet name="Novembro" sheetId="24" r:id="rId11"/>
    <sheet name="Dezembro" sheetId="26" r:id="rId12"/>
  </sheets>
  <calcPr calcId="162913" iterateDelta="1E-4"/>
</workbook>
</file>

<file path=xl/calcChain.xml><?xml version="1.0" encoding="utf-8"?>
<calcChain xmlns="http://schemas.openxmlformats.org/spreadsheetml/2006/main">
  <c r="K121" i="18" l="1"/>
  <c r="L121" i="18"/>
  <c r="M105" i="17"/>
  <c r="M16" i="17" l="1"/>
  <c r="M91" i="14" l="1"/>
  <c r="K91" i="14"/>
  <c r="M21" i="1" l="1"/>
  <c r="K47" i="26" l="1"/>
  <c r="L47" i="26"/>
  <c r="M47" i="26"/>
  <c r="M114" i="24"/>
  <c r="L114" i="24"/>
  <c r="K114" i="24"/>
  <c r="K102" i="23" l="1"/>
  <c r="L102" i="23"/>
  <c r="M102" i="23"/>
  <c r="M77" i="22"/>
  <c r="L77" i="22"/>
  <c r="K77" i="22"/>
  <c r="M100" i="21"/>
  <c r="L100" i="21"/>
  <c r="K100" i="21"/>
  <c r="M134" i="20"/>
  <c r="L134" i="20"/>
  <c r="K134" i="20"/>
  <c r="K125" i="19" l="1"/>
  <c r="L125" i="19"/>
  <c r="M125" i="19"/>
  <c r="M121" i="18"/>
  <c r="L105" i="17" l="1"/>
  <c r="K105" i="17"/>
  <c r="M109" i="16" l="1"/>
  <c r="L109" i="16"/>
  <c r="K109" i="16"/>
  <c r="L91" i="14" l="1"/>
  <c r="A10" i="14"/>
  <c r="M22" i="1" l="1"/>
  <c r="L22" i="1"/>
  <c r="K22" i="1"/>
</calcChain>
</file>

<file path=xl/comments1.xml><?xml version="1.0" encoding="utf-8"?>
<comments xmlns="http://schemas.openxmlformats.org/spreadsheetml/2006/main">
  <authors>
    <author/>
  </authors>
  <commentList>
    <comment ref="I69" authorId="0" shapeId="0">
      <text>
        <r>
          <rPr>
            <sz val="11"/>
            <color rgb="FF000000"/>
            <rFont val="Arial"/>
            <family val="2"/>
            <charset val="1"/>
          </rPr>
          <t xml:space="preserve">Permaneceu até o dia 01/12 em Maués.
</t>
        </r>
      </text>
    </comment>
    <comment ref="H70" authorId="0" shapeId="0">
      <text>
        <r>
          <rPr>
            <sz val="11"/>
            <color rgb="FF000000"/>
            <rFont val="Arial"/>
            <family val="2"/>
            <charset val="1"/>
          </rPr>
          <t>Chegou no dia 01/12 em Itacoatiara.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L21" authorId="0" shapeId="0">
      <text>
        <r>
          <rPr>
            <sz val="11"/>
            <color rgb="FF000000"/>
            <rFont val="Arial"/>
            <family val="2"/>
            <charset val="1"/>
          </rPr>
          <t xml:space="preserve">Recálculo de diárias.
</t>
        </r>
      </text>
    </comment>
    <comment ref="I24" authorId="0" shapeId="0">
      <text>
        <r>
          <rPr>
            <sz val="11"/>
            <color rgb="FF000000"/>
            <rFont val="Arial"/>
            <family val="2"/>
            <charset val="1"/>
          </rPr>
          <t>Alterada a data de retorno para o dia 13/12/19.</t>
        </r>
      </text>
    </comment>
  </commentList>
</comments>
</file>

<file path=xl/sharedStrings.xml><?xml version="1.0" encoding="utf-8"?>
<sst xmlns="http://schemas.openxmlformats.org/spreadsheetml/2006/main" count="4995" uniqueCount="1433">
  <si>
    <t>Nº</t>
  </si>
  <si>
    <t>NOME</t>
  </si>
  <si>
    <t>PERÍODO</t>
  </si>
  <si>
    <t>DESTINO</t>
  </si>
  <si>
    <t>DIÁRIA</t>
  </si>
  <si>
    <t>LORENA CALDAS DA SILVA</t>
  </si>
  <si>
    <t>MANACAPURU</t>
  </si>
  <si>
    <t>VEÍCULO OFICIAL</t>
  </si>
  <si>
    <t>Realizar – Acompanhamento da instalação do ambiente seguro móvel</t>
  </si>
  <si>
    <t>DAVID GABRIEL SILVA DE SOUZA</t>
  </si>
  <si>
    <t>ANTONIO CARLOS MARINHO BEZERRA JUNIOR</t>
  </si>
  <si>
    <t>PARINTINS E BARREIRINHA</t>
  </si>
  <si>
    <t>VÔO COMERCIAL</t>
  </si>
  <si>
    <t>Realizar – Correição Extraordinária</t>
  </si>
  <si>
    <t>GERALDO ARMINDO CARVALHO SOBRAL</t>
  </si>
  <si>
    <t>DANIELA DUARTE LABORDA</t>
  </si>
  <si>
    <t>TATIANA DE BORBOREMA CORREIA</t>
  </si>
  <si>
    <t>ANA CLARA PALHETA CABRAL</t>
  </si>
  <si>
    <t>YEDO SIMÕES DE OLIVEIRA</t>
  </si>
  <si>
    <t>BELÉM</t>
  </si>
  <si>
    <t>Participar – Solenidade do Conselho Tutelar da Medalha do Mérito Eleitoral do Pará</t>
  </si>
  <si>
    <t>MESSIAS AUGUSTO LIMA BELCHIOR DE ANDRADE</t>
  </si>
  <si>
    <t>JOSIVALDO DIEB MACHADO</t>
  </si>
  <si>
    <t>BORBA</t>
  </si>
  <si>
    <t>Realizar – mudança de fórum, remoção da antena VSAT do SIPAM</t>
  </si>
  <si>
    <t>JOAO BATISTA PEREIRA MOTA</t>
  </si>
  <si>
    <t>ITACOATIARA</t>
  </si>
  <si>
    <t>realizar – dirigir o carro oficial para transportar o Secretario Geral</t>
  </si>
  <si>
    <t>JORSENILDO DOURADO DO NASCIMENTO</t>
  </si>
  <si>
    <t>BRASÍLIA</t>
  </si>
  <si>
    <t>Atividades como juiz auxiliar – somente passagens</t>
  </si>
  <si>
    <t>RICARDO CORREA DA COSTA</t>
  </si>
  <si>
    <t>POR CONTA PRÓPRIA</t>
  </si>
  <si>
    <t>Realizar – fiscalização da reforma do Fórum de Itacoatiara</t>
  </si>
  <si>
    <t>RODRIGO PAZ BARROS</t>
  </si>
  <si>
    <t>LEANDRO CABRAL MARQUES MOREIRA</t>
  </si>
  <si>
    <t>Fazer cobertura da reinauguração do fórum de Itacoatiara</t>
  </si>
  <si>
    <t>CAAPIRANGA</t>
  </si>
  <si>
    <t>Realizar – instalação das novas antenas do Projeto de Restruturação do link de dados</t>
  </si>
  <si>
    <t>TOTAL ==&gt;</t>
  </si>
  <si>
    <t>LAFAYETTE CARNEIRO VIEIRA JUNIOR</t>
  </si>
  <si>
    <t>NOVO AIRÃO</t>
  </si>
  <si>
    <t>Realizar – CORREIÇÃO EXTRAORDINÁRIO</t>
  </si>
  <si>
    <t>JOAO ALEXANDRE BORGES COLLYER</t>
  </si>
  <si>
    <t>ALINE FERREIRA DE ALENCAR RIBEIRO DA SILVA</t>
  </si>
  <si>
    <t>PEDRO LUIS NUNES ANDRADE</t>
  </si>
  <si>
    <t>FLAVIA CRISTINA SIQUEIRA SILVEIRA</t>
  </si>
  <si>
    <t>FRANCISCO MOISES DE SOUZA OLIMPIO</t>
  </si>
  <si>
    <t>CODAJÁS</t>
  </si>
  <si>
    <t>Realizar – Escolta e segurança armada do Presidente</t>
  </si>
  <si>
    <t>RAIMUNDO NONATO MARINHO DE BRITO</t>
  </si>
  <si>
    <t>RAPHAEL FREIRE ALVES</t>
  </si>
  <si>
    <t>Participar – cerimônia de reinauguração do Fórum de Codajás</t>
  </si>
  <si>
    <t>ELZA VITORIA DE SÁ PEIXOTO PEREIRA</t>
  </si>
  <si>
    <t>RIO DE JANEIRO</t>
  </si>
  <si>
    <t>participar – solenidade de posse do Presidente do TJ Rio de Janeiro</t>
  </si>
  <si>
    <t>RICARDO DOS SANTOS CAMARA</t>
  </si>
  <si>
    <t>Participar – Reunião técnica com CNJ</t>
  </si>
  <si>
    <t>MANOEL PEDRO DE SOUZA NETO</t>
  </si>
  <si>
    <t>HUMAITÁ</t>
  </si>
  <si>
    <t>AERONAVE OFICIAL</t>
  </si>
  <si>
    <t>Realizar – atividades da Comissão Permanente de Avaliação de Documentos</t>
  </si>
  <si>
    <t>RENAN DANTAS DE OLIVEIRA</t>
  </si>
  <si>
    <t>CLEOMAR MELO DE OLIVEIRA</t>
  </si>
  <si>
    <t>EDSON MARTINS DO NASCIMENTO JUNIOR</t>
  </si>
  <si>
    <t>LUIZ MARCIO NASCIMENTO ALBUQUERQUE</t>
  </si>
  <si>
    <t>Participar – audiência com Ministro Aloysio Correa no TST e audiências no CNJ</t>
  </si>
  <si>
    <t>GILDO ALVES DE CARVALHO FILHO</t>
  </si>
  <si>
    <t>participar – reunião entre CNJ e FEBRABAN</t>
  </si>
  <si>
    <t>ANTONIO ALDENOR SAUNIER NETO</t>
  </si>
  <si>
    <t>Realizar – visita técnica para levantamento de informação sobre reforma e reparos</t>
  </si>
  <si>
    <t>ASTHON CESAR NUNES DE OLIVEIRA FILHO</t>
  </si>
  <si>
    <t>YEDO SIMOES DE OLIVEIRA</t>
  </si>
  <si>
    <t>Participar – audiência como ministro Aloysio Correa no TST e audiência no CNJ</t>
  </si>
  <si>
    <t>SABINO DA SILVA MARQUES</t>
  </si>
  <si>
    <t>Participar – reunião de trabalho para definição de estratégias de atuação entre DMF, CNJ e GMF</t>
  </si>
  <si>
    <t>FRANCISCO POSSIDÔNIO DA CONCEIÇÃO</t>
  </si>
  <si>
    <t>TONANTINS</t>
  </si>
  <si>
    <t>Realizar – atividades jurisdicionais</t>
  </si>
  <si>
    <t>BIANCA CLÁUDIO ELESBÃO DE SOUZA</t>
  </si>
  <si>
    <t>ERIKA FERREIRA RIBEIRO</t>
  </si>
  <si>
    <t>Realizar – organização</t>
  </si>
  <si>
    <t>Participar – cerimônia de reinauguração do Fórum</t>
  </si>
  <si>
    <t>LUÍS MARCIO NASCIMENTO ALBUQUERQUE</t>
  </si>
  <si>
    <t>JANDERLUBI MORAES FRAZÃO</t>
  </si>
  <si>
    <t>Realizar –atividades relacionadas ao fórum reformado</t>
  </si>
  <si>
    <t>FRANCISCO MOISÉS DE SOUZA OLÍMPIO</t>
  </si>
  <si>
    <t>Realizar –escolta e segurança armada do Presidente do TJAM</t>
  </si>
  <si>
    <t>FLAVIO HENRIQUE ALBUQUERQUE DE FREITAS</t>
  </si>
  <si>
    <t>participar – reunião do COGETIC</t>
  </si>
  <si>
    <t>Realizar – Atividades como juiz auxiliar – somente passagens</t>
  </si>
  <si>
    <t>ANAGALI MARCON BERTAZZO</t>
  </si>
  <si>
    <t>Participar – reunião para discussão e apresentação de sugestões ao Projeto de Lei Anticrime</t>
  </si>
  <si>
    <t>RECIFE</t>
  </si>
  <si>
    <t>Participar – 80º ENCOGE</t>
  </si>
  <si>
    <t>LUIS ALBERTO NASCIMENTO ALBUQUERQUE</t>
  </si>
  <si>
    <t>NHAMUNDÁ, PARINTINS, BARREIRINHA, MAUÉS, BOA VISTA DO RAMOS, URUCARÁ, NOVA OLINDA DO NORTE, SILVES E URUCURITUBA</t>
  </si>
  <si>
    <t>Realizar – visita técnica para levantamento de informação sobre reformado fórum</t>
  </si>
  <si>
    <t>por conta própria</t>
  </si>
  <si>
    <t>Realizar – visita técnica</t>
  </si>
  <si>
    <t>RODRIGO DOS SANTOS MARINHO</t>
  </si>
  <si>
    <t>GUAJARÁ E HUMAITÁ</t>
  </si>
  <si>
    <t>Realizar – entrega e reconfiguração dos servidores DELL</t>
  </si>
  <si>
    <t>THIAGO FALCAO MARINHO</t>
  </si>
  <si>
    <t>SÃO PAULO</t>
  </si>
  <si>
    <t>Participar – Encontro de Presidentes dos Tjs do Brasil</t>
  </si>
  <si>
    <t>PARINTINS</t>
  </si>
  <si>
    <t>Realizar – acompanhamento da instalação de container, migração dos ativos de informática para ambiente seguro</t>
  </si>
  <si>
    <t>Realizar – acompanhamento do presidente do TJAM no encontro de presidentes de Tjs do Brasil</t>
  </si>
  <si>
    <t>THIAGO FACUNDO DE MAGALHAES FRANCO</t>
  </si>
  <si>
    <t>Participar – Reuniões Técnicas e participação no evento “Integração com o Superior Tribunal de Justiça para remessa de eletrônicos</t>
  </si>
  <si>
    <t>EDUARDO GONCALVES PINHEIRO JUNIOR</t>
  </si>
  <si>
    <t>SILVES</t>
  </si>
  <si>
    <t>Realizar – CORREIÇÃO EXTRAORDINÁRIA</t>
  </si>
  <si>
    <t>DIEGO MARQUES RIBEIRO</t>
  </si>
  <si>
    <t>EULALIA MARIA BICHARA RODRIGUES</t>
  </si>
  <si>
    <t>RAQUEL SANTOS DE AGUIAR</t>
  </si>
  <si>
    <t>SILVERLANE FRANÇA DA SILVA MERGULHAO</t>
  </si>
  <si>
    <t>VANESSA LEITE MOTA</t>
  </si>
  <si>
    <t>IRANDUBA</t>
  </si>
  <si>
    <t>Realizar – ações relativas à Justiça Itenerante</t>
  </si>
  <si>
    <t>JOSE RIBAMAR MARTINS CARNEIRO</t>
  </si>
  <si>
    <t>DAVID BRUNO TEIXEIRA CINTRAO</t>
  </si>
  <si>
    <t>JARDEL DE OLIVEIRA BERNARDO</t>
  </si>
  <si>
    <t>PAULO LIMA ARAUJO</t>
  </si>
  <si>
    <t>CARAUARI</t>
  </si>
  <si>
    <t>Realizar – identificação e conferência das características das armas, confecção dos termos de recebimentos, registro fotográfico das armas de fogo, transporte das armas e munições para a viatura e da viatura para o Dep.Público</t>
  </si>
  <si>
    <t>JULIAO LEMOS SOBRAL JUNIOR</t>
  </si>
  <si>
    <t>Participar – Seminário de Políticas Judiciárias e Segurança Pública</t>
  </si>
  <si>
    <t>PETRONIO BARROSO TAKETOMI</t>
  </si>
  <si>
    <t>Realizar – CORREIÇÃO ORDINÁRIA</t>
  </si>
  <si>
    <t>Realizar – análise e fiscalização de obras no fórum</t>
  </si>
  <si>
    <t>ALEXANDRE MORAIS DA ROSA</t>
  </si>
  <si>
    <t>MANAUS</t>
  </si>
  <si>
    <t>Realizar – palestras no Seminário do Lançamento do Livro – Dano Temporal</t>
  </si>
  <si>
    <t>MARCOS VERVLOET DESSAUNE</t>
  </si>
  <si>
    <t>Realizar  - correição extraordinária</t>
  </si>
  <si>
    <t>CAMILA LOUREIRO ANTONY</t>
  </si>
  <si>
    <t>LENILDA MENDES MACIEL</t>
  </si>
  <si>
    <t>NOVA OLINDA DO NORTE</t>
  </si>
  <si>
    <t>FLUVIAL</t>
  </si>
  <si>
    <t>JOSEANE NOBRE DE LIMA TIAGO</t>
  </si>
  <si>
    <t>DANILO COSME SANTOS SAMPAIO</t>
  </si>
  <si>
    <t>MAURO LUIZ CAMPBELL MARQUES</t>
  </si>
  <si>
    <t>Realizar – Ministrar palestra na aula magna que dará início ao calemdárop de atividades da Escola Superior da Magistratura do Amazonas</t>
  </si>
  <si>
    <t>Francisco Moisés de Souza Olímpio</t>
  </si>
  <si>
    <t>SALVADOR</t>
  </si>
  <si>
    <t>Realizar - Segurança  e Escolta Armada do Pres. Do TJAM - Reunião do 116º Encontro do Conselho dos Tribunais de Justiça e da comemoração dos 410 anos do 1º Tribunal de Justica da América Latina.</t>
  </si>
  <si>
    <t>WELLINGTON JOSÉ DE ARAÚJO</t>
  </si>
  <si>
    <t>PRESIDENTE FIGUEIREDO</t>
  </si>
  <si>
    <t>Realizar – Visita Técnica na comarca de Presidente Figueiredo</t>
  </si>
  <si>
    <t>CÉSAR ALELUIA DA SILVA</t>
  </si>
  <si>
    <t>JOÃO VICTOR PEREIRA MARTINS DA SILVA</t>
  </si>
  <si>
    <t>ROMMEL PINHEIRO AKEL</t>
  </si>
  <si>
    <t>ANDRÉ SIMÕES DE LIMA BATISTA</t>
  </si>
  <si>
    <t>ARNALDO CARNEIRO XIMENES</t>
  </si>
  <si>
    <t>RUBENS DE SÁ SOARES</t>
  </si>
  <si>
    <t>Participar - Reunião do 116º Encontro do Conselho dos Tribunais de Justiça e da comemoração dos 410 anos do 1º Tribunal de Justica da América Latina.</t>
  </si>
  <si>
    <t>ALEXANDRE HENRIQUE NOVAES DE ARAÚJO</t>
  </si>
  <si>
    <t>ETELVINA LOBO BRAGA</t>
  </si>
  <si>
    <t>Participar - III Jornada de Direito da Saúde</t>
  </si>
  <si>
    <t>DENISE FONSECA DE JESUS MESQUITA</t>
  </si>
  <si>
    <t>PORTO ALEGRE</t>
  </si>
  <si>
    <t>Participar - curso de Facilitador em Círculos de Justiça Restaurativa e Construção de Paz situações conflitivas</t>
  </si>
  <si>
    <t>BALEEIRA DE PARTICULARES</t>
  </si>
  <si>
    <t>Realizar – Atendimento ao Público, atermações, andamentos processuais, audiências, diligências, notificações, intimações e citações, conversa com o Conselho Tutelar, inspeção no estabelecimento penal, casamentos e outros.</t>
  </si>
  <si>
    <t>COMARCA DE COARI</t>
  </si>
  <si>
    <t>Realizar – acompanhamento da instalação do contêiner, migração dos ativos de informática para ambiente seguro, configuração de toda a  rede interna (cabeamento) das varas e demais serviços de TI.</t>
  </si>
  <si>
    <t>Cleomar Melo de Oliveira</t>
  </si>
  <si>
    <t>Edson Martins do Nascimento Júnior</t>
  </si>
  <si>
    <t>LAFAYETTE CARNEIRO VIEIRA JÚNIOR</t>
  </si>
  <si>
    <t>COMARCA DE LÁBREA</t>
  </si>
  <si>
    <t>OUTROS</t>
  </si>
  <si>
    <t>Realizar – Correição Extraordinária no Cartório Extrajudicial e Correição Ordinária na Vara Única da Comarca de Lábrea.</t>
  </si>
  <si>
    <t>ANTÔNIO CARLOS MARINHO BEZERRA JÚNIOR</t>
  </si>
  <si>
    <t>LUÍS ALBERTO NASCIMENTO ALBUQUERQUE</t>
  </si>
  <si>
    <t>FLÁVIA CRISTINA SIQUEIRA SILVEIRA</t>
  </si>
  <si>
    <t>EDSON SMITH DOS SANTOS</t>
  </si>
  <si>
    <t>REBECA DE MENDONÇA LIMA</t>
  </si>
  <si>
    <t>PALMAS</t>
  </si>
  <si>
    <t>Participar – XXIV Fórum Nacional da Justiça Juvenil</t>
  </si>
  <si>
    <t>SIDNEY LEVEL DE BRITO</t>
  </si>
  <si>
    <t>Realizar – Identificação e transporte de armas e munições</t>
  </si>
  <si>
    <t>JORGE MIGUEL MAIA FERNANDES</t>
  </si>
  <si>
    <t>RAPHAEL RIBEIRO BAMPBELL PENNA</t>
  </si>
  <si>
    <t>GEORGE ALEXANDRE FONSECA FEITOSA</t>
  </si>
  <si>
    <t>ANDRÉ DE MEDEIROS CARIA</t>
  </si>
  <si>
    <t>FORTALEZA</t>
  </si>
  <si>
    <t>Participar – do curso de execução orçamentária, financeira e contábil.</t>
  </si>
  <si>
    <t>JORGE MANOEL LOPES LINS</t>
  </si>
  <si>
    <t>Realizar – Correição Extraordinária na 2ª Vara da Comarca de Itacoatiara</t>
  </si>
  <si>
    <t>JORDANA BARROS DE CARVALHO PONTES</t>
  </si>
  <si>
    <t>KEYLA DAYANE COSTA DE SOUSA</t>
  </si>
  <si>
    <t>THIAGO FRANCISCO DE ANDRADE</t>
  </si>
  <si>
    <t>RENÊ QUEIROZ</t>
  </si>
  <si>
    <t>Participar – II Simpósio Nacional de Melhores Práticas em Soluções de Conflitos</t>
  </si>
  <si>
    <t>EDSON ROSAS NETO</t>
  </si>
  <si>
    <t>Realizar – ministrar aula do curso de capacitação para as comarcas do interior, no estúdio do centro de Mídias da Seduc</t>
  </si>
  <si>
    <t>Realizar – trabalhos como juiz auxiliar do CNJ</t>
  </si>
  <si>
    <t>KEYTIANE MENDES DE SOUZA</t>
  </si>
  <si>
    <t>Participar – Curso Execução Orçamentária, Financeira e Contábil de forma integrada na Adm. Pública</t>
  </si>
  <si>
    <t>VITOR DE ANDRADE DE LIMA</t>
  </si>
  <si>
    <t>VOÔ COMERCIAL</t>
  </si>
  <si>
    <t>LUIS CLÁUDIO CABRAL CHAVES</t>
  </si>
  <si>
    <t>Participar – XXIV Fórum Nacional da Justiça Juvenil e Fórum Nacional da Justiça Protetiva</t>
  </si>
  <si>
    <t>ELIEZER FERNANDES JUNIOR</t>
  </si>
  <si>
    <t>FLORIANÓPOLIS</t>
  </si>
  <si>
    <t>Participar – XII Reunião Periódica da Câmara Nacional de Gestores de Precatórios dos Tribunais de Justiça e Ass.Extraordinária da Câmara de Gestores de Precatórios</t>
  </si>
  <si>
    <t>ANDREIA DA SILVA SOUZA PINTO</t>
  </si>
  <si>
    <t>Realizar – Implementação da guarita de segurança</t>
  </si>
  <si>
    <t>ROBERTO SANTOS TAKETOMI</t>
  </si>
  <si>
    <t>Realizar – Mutirão na unidade judicial da comarca de Lábrea. - Metas Nacionais.</t>
  </si>
  <si>
    <t>TAINARA DOS REIS MONTEIRO</t>
  </si>
  <si>
    <t>Realizar – Atividades jurisdicionais, audiências e assessoria.</t>
  </si>
  <si>
    <t>JESSICA MENEZES MONTE</t>
  </si>
  <si>
    <t>Realizar – audiências de instrução e julgamento.</t>
  </si>
  <si>
    <t>ANA CRISTINA RESENDE</t>
  </si>
  <si>
    <t>Realizar – Ministrar palestra no curso e avaliação para perícia psicológica forense.</t>
  </si>
  <si>
    <t>ÉRIKA FERREIRA RIBEIRO</t>
  </si>
  <si>
    <t>Participar - como precursora e acompanhar o Presidente e comitiva do TJAM na reunião do 116º Primeiro Tribunal de Justiça da América Latina.</t>
  </si>
  <si>
    <t>COMARCA DE RIO PRETO DA EVA</t>
  </si>
  <si>
    <t>Realizar - Audiências de famílias concentradas, conforme plano de trabalho do Projeto Meta 03 CNJ</t>
  </si>
  <si>
    <t>GILMAR BALBINO DA SILVA</t>
  </si>
  <si>
    <t>RAÍZA RAMOS ROCHA</t>
  </si>
  <si>
    <t>AMANDA RAYSSA DE OLIVEIRA GAMA</t>
  </si>
  <si>
    <t>MATHEUS TAIYE SOBREIRA  FERNANDES DE MACEDO</t>
  </si>
  <si>
    <t>DAIANA PINTO DE SALES</t>
  </si>
  <si>
    <t>SAFHIRA PICANÇO CAVALCANTE</t>
  </si>
  <si>
    <t>IGOR DE SOUZA TRINDADE</t>
  </si>
  <si>
    <t>LARISSA DA SILVA VEIGA</t>
  </si>
  <si>
    <t>TABATINGA, BENJAMIN CONSTANT E ATALAIA DO NORTE</t>
  </si>
  <si>
    <t>Realizar - Visita Técnica nas comarcas.</t>
  </si>
  <si>
    <t>THIAGO FACUNDO DE MAGALHÃES FRANCO</t>
  </si>
  <si>
    <t>Participar - Reuniões técnicas com a empresa fornecedora do Sal (Softlan)</t>
  </si>
  <si>
    <t>Realizar - Vistoria Técnica e Reinauguraçãp da comarca de Itacoatiara.</t>
  </si>
  <si>
    <t>DIEGO MARTINEZ FERVENZA CANTOARIO</t>
  </si>
  <si>
    <t>URUCURITUBA</t>
  </si>
  <si>
    <t>Realizar - Audiências e Atendimento ao Público.</t>
  </si>
  <si>
    <t>NIVALDO FERREIRA DE SOUZA JUNIOR</t>
  </si>
  <si>
    <t>Realizar - configuração de toda a rede interna (cabeamento), reconfiguração do switch gerenciável, manutenção na VSAT SIPAM, mapeamento e organização do CPD e demais serviços de TI.</t>
  </si>
  <si>
    <t>participar – III Encontro do Fórum Nacional de Juízes Criminais – FONAJUC</t>
  </si>
  <si>
    <t>ANTONIO CARLOS MARINHO BEZERRA JÚNIOR</t>
  </si>
  <si>
    <t>participar – III Fórum Nacional de Juízes Criminais – FONAJUC</t>
  </si>
  <si>
    <t>COMARCA DE TEFÉ</t>
  </si>
  <si>
    <t>Realizar – Acompanhamento da instalação do contêiner; migração dos ativos de informática para o ambiente seguro, Configuração de toda a rede interna (cabeamento) das varas e demais serviços de TI.</t>
  </si>
  <si>
    <t>THIAGO FALCÃO MARINHO</t>
  </si>
  <si>
    <t>EDSON MARTINS DO NASCIMENTO JÚNIOR</t>
  </si>
  <si>
    <t>GLEN HUDSON PAULIN MACHADO</t>
  </si>
  <si>
    <t>Participar – Seminário Internacional Transparência e Combate a Corrupção.</t>
  </si>
  <si>
    <t>CHRYSTIANO LIMA E SILVA</t>
  </si>
  <si>
    <t>Participar – Capacitação no curso executivo “Investimentos em Parcerias Público-Privadas”.</t>
  </si>
  <si>
    <t>CARLA MARIA SANTOS DOS REIS</t>
  </si>
  <si>
    <t>Realizar – Tratamento de assuntos relacionados à coordenadoria Estadual da mulher em situação de violência doméstica e familiar no conselho Nacional de Justiça.</t>
  </si>
  <si>
    <t>MÁRCIA RACHEL DE CASTRO E COSTA RIZZATO</t>
  </si>
  <si>
    <t>ANTÔNIO ALDENOR SAUNIER NETO</t>
  </si>
  <si>
    <t>MANACAPURU E RIO PRETO DA EVA</t>
  </si>
  <si>
    <t>Realizar – Visita Técnica aos fóruns de Manacapuru e Rio Preto da Eva.</t>
  </si>
  <si>
    <t>ELCI SIMÓES DE OLIVEIRA</t>
  </si>
  <si>
    <t>Participar – 1º Seminário Nacional sobre saúde de magistrados e servidores</t>
  </si>
  <si>
    <t>ANA CYRA SAUNDERS FERNANDES COELHO</t>
  </si>
  <si>
    <t>PAULO AUGUSTO DE OLIVEIRA IRION</t>
  </si>
  <si>
    <t>Realizar – Ministrar palestra no curso de Execução Penal.</t>
  </si>
  <si>
    <t>Realizar – Atividades de Abertura de Reclamações, Atendimentos ao Público, Realização de Audiências, 
Prestação de Informações e demais matérias atinentes aos serviços da Justiça Itinerante.</t>
  </si>
  <si>
    <t>JOSÉ RIBAMAR MARTINS CARNEIRO</t>
  </si>
  <si>
    <t>DAVID BRUNO TEIXEIRA CINTRÃO</t>
  </si>
  <si>
    <t>RAUNY DOS SANTOS PENA FORTE</t>
  </si>
  <si>
    <t>NAZIR DE SOUZA ALVES</t>
  </si>
  <si>
    <t>ITAPIRANGA E URUCARÁ</t>
  </si>
  <si>
    <t>Realizar – Inventário e tombar os mobiliários dos novos Fóruns nas Comarcas.</t>
  </si>
  <si>
    <t>FÁBIO CÉSAR OLINTHO DE SOUZA</t>
  </si>
  <si>
    <t>Participar - Curso de Formação Inicial para Magistrados.</t>
  </si>
  <si>
    <t>IGOR DE CARVALHO LEAL CAMPAGNOLLI</t>
  </si>
  <si>
    <t>JAMES OLIVEIRA DOS SANTOS</t>
  </si>
  <si>
    <t>IAN ANDREZZO DUTRA</t>
  </si>
  <si>
    <t>TÚLIO DE OLIVEIRA DORINHO</t>
  </si>
  <si>
    <t>ROSEANE DO VALE CAVALCANTE JACINTO</t>
  </si>
  <si>
    <t>BRUNO RAFAEL ORSI</t>
  </si>
  <si>
    <t>DIEGO DANIEL DAL BOSCO</t>
  </si>
  <si>
    <t>RIVALDO MATOS NOROES FILHO</t>
  </si>
  <si>
    <t>DIEGO BRUM LEGASPE BARBOSA</t>
  </si>
  <si>
    <t>COMARCA DE AMATURÁ</t>
  </si>
  <si>
    <t>Realizar – Reestruturação da rede lógica, do parque de TI, configuração de toda a rede interna (cabeamento) da vara e demais serviços de TI.</t>
  </si>
  <si>
    <t>CAREEN AGUIAR FERNANDES</t>
  </si>
  <si>
    <t>SÃO PAULO / EUA</t>
  </si>
  <si>
    <t>CURITIBA</t>
  </si>
  <si>
    <t>Participar – Treinamento e atualização no Sistema PROJUDI</t>
  </si>
  <si>
    <t>RHEDSON FRANCISCO FERNANDES ESASHIKA</t>
  </si>
  <si>
    <t>URUCARÁ E ITAPIRANGA</t>
  </si>
  <si>
    <t>Realizar - Configuração de toda rede interna (cabeamento), reconfiguração do Switch gerenciável, Manutenção na VSAT SIPAM, Mapeamento e organização de todo o CPD, Atualização do Firewall Pfsense e demais serviços de T.I</t>
  </si>
  <si>
    <t>Realizar -  Visita à CEBRASPE para tratar assuntos relacionados ao concurso.</t>
  </si>
  <si>
    <t>DÉLCIO LUIS SANTOS</t>
  </si>
  <si>
    <t>Participar – 10ª Reunião do grupo de trabalho do laboratório de inovação, inteligência e ODS (LIODS).</t>
  </si>
  <si>
    <t>MONIKE SALDANHA ANTONY</t>
  </si>
  <si>
    <t>GOIANIA</t>
  </si>
  <si>
    <t>Participar – VIII Fórum Nacional de Mediação e Conciliação – FONAMEC</t>
  </si>
  <si>
    <t>JULIANA PINTO VILLARIM COUTINHO DE ALMEIDA</t>
  </si>
  <si>
    <t>Participar – Da 21ª Reunião do Conselho das Autoridades Centrais Brasileiras (CACB) – Adoção Internacional.</t>
  </si>
  <si>
    <t>JULIÃO LEMOS SOBRA JUNIOR</t>
  </si>
  <si>
    <t>Participar – reunião do Conselho das Autoridades Centrais</t>
  </si>
  <si>
    <t>JOSÉ EDUARDO DE SOUZA MAQUINÉ</t>
  </si>
  <si>
    <t>Realizar – manutenção em condicionadores de ar</t>
  </si>
  <si>
    <t>SÉRGIO LUIZ BANDEIRA COSTA</t>
  </si>
  <si>
    <t>ANDREZA SILVA DA COSTA</t>
  </si>
  <si>
    <t>Participar – 3º Seminário Nacional do Trabalho do Assistente Social Sociojurídico”.</t>
  </si>
  <si>
    <t>LUANA FERREIRA TAVARES</t>
  </si>
  <si>
    <t>FLÁVIO HUMBERTO PASCARELLI LOPES</t>
  </si>
  <si>
    <t>Participar – Solenidade comemorativa de posse dos novos dirigentes do Tribunal Regional Federal da 2ª Região.</t>
  </si>
  <si>
    <t>Participar – Da reunião do Conselho das Autoridades Centrais CNJ “Os juízes e as mídias sociais e 30 anos de sessão solene do STJ”</t>
  </si>
  <si>
    <t>RIO PRETO DA EVA</t>
  </si>
  <si>
    <t>Realizar – visita técnica para fazer levantamento técnico</t>
  </si>
  <si>
    <t>RODRIGO PAES BARROS</t>
  </si>
  <si>
    <t>CAROLE CORDEIRO BARAÚNA</t>
  </si>
  <si>
    <t>CELI CRISTINA NUNES CAVALCANTE</t>
  </si>
  <si>
    <t>Realizar – Atividade de abertura de reclamações, atendimentos ao público, realização de audiências e prestação e informações.</t>
  </si>
  <si>
    <t>FRANCISCO XAVIER DE SOUZA FILHO</t>
  </si>
  <si>
    <t>BIANCA CLÁUDIO ELESBRÃO DE SOUZA</t>
  </si>
  <si>
    <t>JOGLI FERREIRA DE LIMA</t>
  </si>
  <si>
    <t>BENJAMIN CONSTANT</t>
  </si>
  <si>
    <t>Realizar – Configuração e atualização do Firewall Pfsense, formatação das máquinas, verificação do sincronismo e demais serviçoes de TI.</t>
  </si>
  <si>
    <t>Realizar – 53 audiências, conforme certidão do escrivão da Vara única da Comarca de Urucurituba.</t>
  </si>
  <si>
    <t>ANDRÉ LUIZ NOGUEIRA BORGES DE CAMPOS</t>
  </si>
  <si>
    <t>COMARCA DE AUTAZES</t>
  </si>
  <si>
    <t>Realizar -  Audiências de famílias concentradas na comarca.</t>
  </si>
  <si>
    <t>RAISSA DE OLIVEIRA LEITE</t>
  </si>
  <si>
    <t>MATHEUS TAIYE SOBREIRA FERNANDES DE MACEDO</t>
  </si>
  <si>
    <t>TAINÁ MARIA DA GRAÇA BARROSO</t>
  </si>
  <si>
    <t>Realizar – Correição Extraordinária no Cartório Extrajudicial da Comarca.</t>
  </si>
  <si>
    <t>LUCIANO RALO MONTEIRO</t>
  </si>
  <si>
    <t>MARIA ELCINIRA ÂNGELO DE CASTRO</t>
  </si>
  <si>
    <t>CHARLINE PARÁ DE LIMA</t>
  </si>
  <si>
    <t>COMARCA DE PRESIDENTE FIGUEIREDO</t>
  </si>
  <si>
    <t>Realizar – Audiências de famílias concentradas.</t>
  </si>
  <si>
    <t>RAYSA LEMOS PERTOTI DE FIGUEIREDO</t>
  </si>
  <si>
    <t>COMARCA DE MARAÃ</t>
  </si>
  <si>
    <t>Realizar – Reestruturação da rede lógica do parque de TI, configuração da rede interna da Vara (cabeamento) e demais serviços de TI.</t>
  </si>
  <si>
    <t>LEONARDO MATTEDI MATARANGAS</t>
  </si>
  <si>
    <t>Realizar – Audiências de instruções e julgamentos.</t>
  </si>
  <si>
    <t>COMARCA DE CAREIRO CATANHO</t>
  </si>
  <si>
    <t>RAFAEL DE SOUZA SILVA</t>
  </si>
  <si>
    <t>COMARCA DE CODAJÁS</t>
  </si>
  <si>
    <t>Participar – Da 3ª reunião de gestores de TIC e do VI ENASTIC – encontro nacinal dos secretários e diretores de tecnologia da informação e comunicação dos tribunais de justiça estaduais.</t>
  </si>
  <si>
    <t>BOA VISTA DO RAMOS E MAUÉS</t>
  </si>
  <si>
    <t>Realizar – Identificação  e transporte de armas e munições.</t>
  </si>
  <si>
    <t>PAULO LIMA DE ARAÚJO</t>
  </si>
  <si>
    <t>JOSÉ BARBOSA PAULINO</t>
  </si>
  <si>
    <t>RONALDO JOSÉ TRINDADE DE LIMA</t>
  </si>
  <si>
    <t>FÁBIO FREIRE BARBOSA DA SILVA</t>
  </si>
  <si>
    <t>MARIA ELIZABETH ROCHA</t>
  </si>
  <si>
    <t>Realizar – Ministrar módulo componente do curso de Pós-Graduação em Direito Constitucional.</t>
  </si>
  <si>
    <t>Participar – XIV Encontro do Colégio de Coordenadores da Infância e da Juventude dos Tribunais de Justiça do Brasil.</t>
  </si>
  <si>
    <t>APUÍ E HUMAITÁ</t>
  </si>
  <si>
    <t>Realizar – Reestruturação da rede lógica do parque de TI, configuração da rede interna da Vara (cabeamento), manutenção na VSAT-SIPAM, entrega do servidor de Humaitá e demais serviços de TI.</t>
  </si>
  <si>
    <t>Realizar -  Configuração de toda a rede interna (cabeamento), reconfiguração do Switch gerenciável, manutenção na VSAT SIPAM, mapeamento e organização de todo o CPD, configuração Hughes  e link Ozônio no FW, e demais serviços de TI.</t>
  </si>
  <si>
    <t>Realizar – Atividades como Juiz auxiliar da corregedoria nacional de justiça.</t>
  </si>
  <si>
    <t>MARCELO CRUZ DE OLIVEIRA</t>
  </si>
  <si>
    <t>BARREIRINHA</t>
  </si>
  <si>
    <t>Realizar -  Audiências e sindicância na Comarca.</t>
  </si>
  <si>
    <t>HELTON BRAGA DE OLIVEIRA</t>
  </si>
  <si>
    <t>VERIDIANA LEIVA BARRIONUERO</t>
  </si>
  <si>
    <t>MANAUS/SP</t>
  </si>
  <si>
    <t>Realizar – Ministrar palestra no curso de Avaliação Neuropsicológica forense. (Somente passagens aéreas)</t>
  </si>
  <si>
    <t>Realizar – Atuação como Juiz auxiliar da Corregedoria Nacional de Justiça.</t>
  </si>
  <si>
    <t>NAYARA DE LIMA MOREIRA</t>
  </si>
  <si>
    <t>Participar - 13ª Semana da Campanha Justiça pela Paz em Casa.</t>
  </si>
  <si>
    <t>SANTA ISABEL DO RIO NEGRO</t>
  </si>
  <si>
    <t>RENATA TAVARES AFONSO FONSECA COSTA</t>
  </si>
  <si>
    <t>GEILDSON DE SOUZA LIMA</t>
  </si>
  <si>
    <t>JULINE ROSSENDY ROSA NERES</t>
  </si>
  <si>
    <t>RAFAEL ALMEIDA CRO BRITO</t>
  </si>
  <si>
    <t>COMARCA DE MANAUS</t>
  </si>
  <si>
    <t>RAFAEL RODRIGO DA SILVA RAPOSO</t>
  </si>
  <si>
    <t>DANIELLE MONTEIRO FERNANDES AUGUSTO</t>
  </si>
  <si>
    <t>SCARLET BRAGA BARBOSA VIANA</t>
  </si>
  <si>
    <t>RENNAN THAMAY</t>
  </si>
  <si>
    <t>Realizar – palestras no curso de pós graduação em Direito Processual. (Somente passagens aéreas)</t>
  </si>
  <si>
    <t>FLÁVIO HENRIQUE ALBUQUERQUE DE FREITAS</t>
  </si>
  <si>
    <t>COMARCA DE CANUTAMA</t>
  </si>
  <si>
    <t>Participar – Correição Ordinária na Vara Única e Correição Extraordinária no Cartório Extrajudicial da comarca de Canutama.</t>
  </si>
  <si>
    <t>COMARCA DE IRANDUBA</t>
  </si>
  <si>
    <t>Realizar – Correição ordinária na 2ª Vara da comarca de Iranduba.</t>
  </si>
  <si>
    <t>EULÁLIA MARIA BICHARA RODRIGUES</t>
  </si>
  <si>
    <t>Realizar – Mutirão na unidade judicial da comarca de lábrea.</t>
  </si>
  <si>
    <t>CRISTHIANO LEITE DOS SANTOS</t>
  </si>
  <si>
    <t>Participar – Da 81º ENCOGE, Encontro Nacional de Corregedores Gerais de Justiça do Brasil.</t>
  </si>
  <si>
    <t>ANA LORENA TEIXEIRA GAZZINEO</t>
  </si>
  <si>
    <t>Participar – Reunião do FONAVID e do 2º Encontro das Coordenadorias Estaduais da Mulher em Situação de Violência Doméstica e Familiar.</t>
  </si>
  <si>
    <t>COMARCA DE ITAMARATI</t>
  </si>
  <si>
    <t>Realizar – Configuração de toda a rede interna (cabeamento), reconfiguração do Switch gerenciável, manutenção da antena VSAT/SIPAM, atualização do Firewall Pfsense e demais serviços de TI.</t>
  </si>
  <si>
    <t>TAÍS SCHILLING FERRAZ</t>
  </si>
  <si>
    <t>CAMPINAS, PORTO ALEGRE E BRASÍLIA</t>
  </si>
  <si>
    <t>Realizar – Ministrar aula no curso de mediação judicial. (Somente passagem aérea)</t>
  </si>
  <si>
    <t>COMARCAS DE SILVES E ITAPIRANGA</t>
  </si>
  <si>
    <t>Realizar – Abertura de reclamações, atendimentos ao público, realização de audiências e prestação de informações.</t>
  </si>
  <si>
    <t>ERICK CAVALCANTI LINHARES LIMA</t>
  </si>
  <si>
    <t>PORTO VELHO – MAO</t>
  </si>
  <si>
    <t>Realizar – Ministrar aulas no curso de Juizados Especiais.</t>
  </si>
  <si>
    <t>FRANCISCO POSSIDÔNIO DA CONCEIÇAO</t>
  </si>
  <si>
    <t>COMARCA DE SANTO ANTÔNIO DO IÇA E DO TERMO JUDICIAL TONANTINS</t>
  </si>
  <si>
    <t>BALEEIRA</t>
  </si>
  <si>
    <t>Realizar – Atendimento ao público, atermações, andamentos processuais, audiências, diligências, notificações, intimações e citações, conversa com o conselho tutelar, inspeção no estabelecimento penal, casamentos e etc.</t>
  </si>
  <si>
    <t>RAFAEL DA ROCHA LIMA</t>
  </si>
  <si>
    <t>COMARCA DE NOVA OLINDA DO NORTE</t>
  </si>
  <si>
    <t>Realizar – Audiências de famílias concentradas,  conforme plano de trabalho do projeto Meta 03 CNJ.</t>
  </si>
  <si>
    <t>COMARCA DE MANICORÉ</t>
  </si>
  <si>
    <t>MARCELO FARIAS DO NASCIMENTO</t>
  </si>
  <si>
    <t>COMARCA DE MANACAPURU E CODAJÁS</t>
  </si>
  <si>
    <t>Realizar – Escolta e segurança armada do Presidente do TJAM e comitiva.</t>
  </si>
  <si>
    <t>JOANA DOS SANTOS MEIRELLES</t>
  </si>
  <si>
    <t>Participar – Curso “A mulher Juíza: Desafios na carreira e atuação pela igualdade de gênero”.</t>
  </si>
  <si>
    <t>FAUSTO ARAÚJO NUNES DE ALMEIDA</t>
  </si>
  <si>
    <t>BELO HORIZONTE</t>
  </si>
  <si>
    <t>Participar – 5º Fórum de Boas Práticas de Auditória e Controle Interno do Poder Judiciário.</t>
  </si>
  <si>
    <t>Realizar – Correição Ordinária na Vara Única da comarca de Autazes.</t>
  </si>
  <si>
    <t>PEDRO LUÍS NUNES DE ANDRADE</t>
  </si>
  <si>
    <t>FOZ DO IGUAÇU</t>
  </si>
  <si>
    <t>Participar – VII Encontro Nacional de Juízes Estaduais.</t>
  </si>
  <si>
    <t>RICARDO DOS SANTOS CÂMARA</t>
  </si>
  <si>
    <t>Participar – Seminário internacional sobre lei geral de proteção de dados.</t>
  </si>
  <si>
    <t>HUMBERTO  FIGLIUOLO JÚNIOR</t>
  </si>
  <si>
    <t>EDUARDO GONÇALVES PINHEIRO JÚNIOR</t>
  </si>
  <si>
    <t>ALBEM DAGMAR PEREIRA CLAUDINO</t>
  </si>
  <si>
    <t>Participar – Seminário internacional sobre lei geral de proteção de dados como acompanhante do Diretor da ESMAM.</t>
  </si>
  <si>
    <t>JOSÉ HENRIQUE RODRIGUES TORRES</t>
  </si>
  <si>
    <t>VOO COMERCIAL</t>
  </si>
  <si>
    <t>Realizar – Ministrar o curso de formação de formadores ENFAM – módulo III.</t>
  </si>
  <si>
    <t>Participar – 1ª Reunião Preparatória do XIII Encontro Nacional do Poder Judiciário.</t>
  </si>
  <si>
    <t>COMARCA DE HUMAITÁ</t>
  </si>
  <si>
    <t>COMARCA DE ATALAIA DO NORTE – TABATINGA</t>
  </si>
  <si>
    <t>COMARCA DE SÃO GABRIEL DA CACHOEIRA</t>
  </si>
  <si>
    <t>Realizar -  Visita ao município para verificação da situação dos indígenas custodiados, para efeito de informações concretas ao Conselho Nacional de Justiça.</t>
  </si>
  <si>
    <t>COMARCA DE NOVO AIRÃO</t>
  </si>
  <si>
    <t>Realizar – Reestruturação da rede lógica do parque de TI, configuração de toda a rede interna da vara (cabeamento) manutenção na VSAT-SIPAM, e demais serviços de TI.</t>
  </si>
  <si>
    <t>Participar – Lançamento oficial do portal Pje Mídias.</t>
  </si>
  <si>
    <t>Realizar – Correição ordinária na 1ª Vara da comarca de Manacapuru.</t>
  </si>
  <si>
    <t>MÁRCIO ROTHIER PINHEIRO TORRES</t>
  </si>
  <si>
    <t>JOÃO ALEXANDRE BORGES COLLYER</t>
  </si>
  <si>
    <t>SANDRA MARIA DESIDERI RODRIGUES</t>
  </si>
  <si>
    <t>Realizar – Acompanhamento da equipe da corregedoria para avaliação psicológica em processo de adoção.</t>
  </si>
  <si>
    <t>ANDRÉA JANE SILVA DE MEDEIROS</t>
  </si>
  <si>
    <t>HÉLIDA VALÉRIA M. TELLES DE SOUZA</t>
  </si>
  <si>
    <t>Participar – Curso Como elaborar Termo de Referência e Projetos Básicos de acordo com a nova IN 05/2017/MPOG.</t>
  </si>
  <si>
    <t>GERALDO JORGE SALES ROCHA JÚNIOR</t>
  </si>
  <si>
    <t>ELIOMAR NUNES DA SILVA</t>
  </si>
  <si>
    <t>Realizar – Digitação e a Categorização de 170 processos físicos remanescentes.</t>
  </si>
  <si>
    <t>MARLISE DA COSTA RODRIGUES</t>
  </si>
  <si>
    <t>MICHELLE CRISTINA DA SILVA OLIVEIRA</t>
  </si>
  <si>
    <t>Realizar – Inspeção de saúde para renovação do Certificado Médico Aeronáutico – CMA.</t>
  </si>
  <si>
    <t>Realizar - Reestruturação da rede Lógica, do  parque de TI, configuração de toda a rede interna (cabeamento) da vara e demais  serviços de T.I.</t>
  </si>
  <si>
    <t>IRAILTON GARCIA DE MATOS</t>
  </si>
  <si>
    <t>Participar – Solenidade de Assinatura do Acordo de Cooperação Técnica entre o ministério da justiça e segurança pública, por meio da secretaria nacional do consumidor (SENACON) e o conselho nacional de justiça.</t>
  </si>
  <si>
    <t>LUIZ MÁRCIO NASCIMENTO ALBUQUERQUE</t>
  </si>
  <si>
    <t>MESSIAS AUGUSTO L B. ANDRADE</t>
  </si>
  <si>
    <t>Participar - 1ª Reunião Preparatória para o XIII  Encontro Nacional do Poder Judiciário.</t>
  </si>
  <si>
    <t>TEFÉ</t>
  </si>
  <si>
    <t>Participar – Mutirão de audiência de famílias concentradas, conforme plano de trabalho do projeto Meta 03 CNJ.</t>
  </si>
  <si>
    <t>ALAN FERNANDES MINORI</t>
  </si>
  <si>
    <t>25/0519</t>
  </si>
  <si>
    <t>DANIEL CÁRNIO COSTA</t>
  </si>
  <si>
    <t>Realizar – Lançamento do livro Insolvência Empresarial.</t>
  </si>
  <si>
    <t>NATAL</t>
  </si>
  <si>
    <t>Participar – Conferência Nacional dos Cartórios de 2019 – CONCART 2019.</t>
  </si>
  <si>
    <t>MIRZA TELMA DE OLIVEIRA CUNHA</t>
  </si>
  <si>
    <t>MARIA PERPÉTUO SOCORRO GUEDES MOURA</t>
  </si>
  <si>
    <t>Participar – 2º Fórum Brasileiro de Governança Pública e 12º Fórum Brasileiro de Combate à Corrupção.</t>
  </si>
  <si>
    <t>ROMA</t>
  </si>
  <si>
    <t>Participar – Conferência Panamericana sobre Justiça Social, atendendo convite do Ministro Dias Toffolli, Presidente do Conselho Nacional de Justiça.</t>
  </si>
  <si>
    <t>MAURO SARAIVA BARROS LIMA</t>
  </si>
  <si>
    <t>Participar – II Encontro de Gestão de Pessoas do Poder Judiciário, recebimento da premiação de</t>
  </si>
  <si>
    <t>ROBERTO TRIGUEIRO GALVÃO</t>
  </si>
  <si>
    <t>ALEXANDRE HENRIQUE NOVAS DE ARAÚJO</t>
  </si>
  <si>
    <t>Participar – 45º Fórum Nacional de Juizados Especiais.</t>
  </si>
  <si>
    <t>ANA PAULA NOGUEIRA AGUIAR</t>
  </si>
  <si>
    <t>Participar – Encontro Nacional sobre Precedentes Qualificados</t>
  </si>
  <si>
    <t>MARCELO MANUEL DA COSTA VIEIRA</t>
  </si>
  <si>
    <t>Participar – Debates relativos às novas tendências jurídicas à luz da realidade dos juizados especiais</t>
  </si>
  <si>
    <t>JEAN CARLOS PIMENTEL DOS SANTOS</t>
  </si>
  <si>
    <t>Participar – Reunião de capacitação no CNJ</t>
  </si>
  <si>
    <t>PEDRO DE MENEZES GADELHA</t>
  </si>
  <si>
    <t>MOACIR PEREIRA BATISTA</t>
  </si>
  <si>
    <t>Participar – XLV Fórum Nacional dos Juizados Especiais – FONAJE</t>
  </si>
  <si>
    <t>Participar – Evento de Gestão de Pessoas do Poder Judiciário no Tribunal Superior do Trabalho – TST</t>
  </si>
  <si>
    <t>ELCI SIMOES DE OLIVEIRA</t>
  </si>
  <si>
    <t>Participar - Encontro Nacional sobre Precedentes Qualificados.</t>
  </si>
  <si>
    <t>Participar - Congresso de Inovação, Tecnologia e Direito para o Ecossistema de Justiça – Conferência EXPOJUD.</t>
  </si>
  <si>
    <t>COARI</t>
  </si>
  <si>
    <t>Realizar - Identificação e transporte de armas e munições da Comarca de Coari/AM.</t>
  </si>
  <si>
    <t>TUDE BARBOSA MENDONÇA</t>
  </si>
  <si>
    <t>PETRÔNIO BARROSO TAKETOMI</t>
  </si>
  <si>
    <t>EIRUNEPÉ</t>
  </si>
  <si>
    <t>Participar - Mutirão de audiência de famílias concentradas, conforme plano de trabalho do projeto Meta 03 CN</t>
  </si>
  <si>
    <t>Participar - XLV Fórum Nacional dos Juizados Especiais – FONAJE</t>
  </si>
  <si>
    <t>Participar – Conferência EXPOJUD 2019</t>
  </si>
  <si>
    <t>SAFHIRA PICANÇO</t>
  </si>
  <si>
    <t>JULIANA CRESPO LINS MEDEIROS</t>
  </si>
  <si>
    <t>ANDREA BASÍLIO COELHO VIANA</t>
  </si>
  <si>
    <t>CAELISON LIMA DE ANDRADE</t>
  </si>
  <si>
    <t>LUIZIANA TELES FEITOSA ANACLETO</t>
  </si>
  <si>
    <t>Participar – VII Encontro Nacional de juízes Estaduais – ENAJE.</t>
  </si>
  <si>
    <t>Participar – Audiências com o Ministro Humberto Martins, Corregedor Nacional de Justiça.</t>
  </si>
  <si>
    <t>Realizar – Correição Extraordinária na 2ª Vara.</t>
  </si>
  <si>
    <t>JORDANA OLIVEIRA BARROS DE CARVALHO</t>
  </si>
  <si>
    <t>ANA CLÁUDIA LOPES PINHO</t>
  </si>
  <si>
    <t>INGRID DE CARVALHO</t>
  </si>
  <si>
    <t>RENE QUEIROZ</t>
  </si>
  <si>
    <t>Participar – Fórum Nacional das Corregedorias – FONACOR.</t>
  </si>
  <si>
    <t>Realizar - Ministrar curso no Programa de Capacitação para Comarcas do Interior.</t>
  </si>
  <si>
    <t>Participar – Premiação concernente as Práticas Vencedoras de Gestão de Pessoas no CNJ, pela inscrição do projeto voltado ao teletrabalho.</t>
  </si>
  <si>
    <t>DAN SOUZA AGUIAR</t>
  </si>
  <si>
    <t>Participar - Fórum Nacional das Corregedorias – FONACOR.</t>
  </si>
  <si>
    <t>Participar – VI Seminário de Planejamento Estratégico Sustentável do Poder Judiciário.</t>
  </si>
  <si>
    <t>THAIS FERNANDES MACHADO,</t>
  </si>
  <si>
    <t>Realizar - Identificação e transporte de armas e munições.</t>
  </si>
  <si>
    <t>PAULO LIMA ARAÚJO</t>
  </si>
  <si>
    <t>MOISÉS SALOMÃO DE AZEVEDO SIMÕES</t>
  </si>
  <si>
    <t>MARILDA GUSMÃO BEZERRA</t>
  </si>
  <si>
    <t>STANLEY ANTONE FONSECA DUTRA</t>
  </si>
  <si>
    <t>PRESIDENTE FIGUEIREDO / RIO PRETO DA EVA</t>
  </si>
  <si>
    <t>Realizar - Identificação e transporte de armas e munições da Comarca de Presidente Figueiredo / Rio Preto da Eva.</t>
  </si>
  <si>
    <t>ROZIMAR ALVES PORTELA</t>
  </si>
  <si>
    <t>CARLOS ALBERTO DO NASCIMENTO JÚNIOR</t>
  </si>
  <si>
    <t>GILCEAN PEREIRA DÁRCIO</t>
  </si>
  <si>
    <t>Realizar – 91 Audiências na Comarca de Urucurituba.</t>
  </si>
  <si>
    <t>GLEN HUNDSON PAULAIN MACHADO</t>
  </si>
  <si>
    <t>Participar – 1º Encontro Nacional dos usuários do SEEU, a realizar-se no Tribunal Superior Eleitoral – TSE.</t>
  </si>
  <si>
    <t>CARLOS ANDRÉ SANTIAGO VIEIRA</t>
  </si>
  <si>
    <t>Realizar – Instalação e manutenção dos equipamentos de informática dos servidores e mais serviços de TI.</t>
  </si>
  <si>
    <t>NIVALDO FERREIRA DE SOUZA JÚNIOR</t>
  </si>
  <si>
    <t>Realizar -Acompanhamento do Presidente do Tribunal de Justiça do Estado do Amazonas, e demais Desembargadores e Juízes, para organização e coordenação do Camarote do Tribunal de Justiça do Amazonas.</t>
  </si>
  <si>
    <t>ELISANDRA ROCHA DE SOUZA</t>
  </si>
  <si>
    <t>LUIZ FELIPE LIMA DA SILVA</t>
  </si>
  <si>
    <t>Realizar - Precursora de escolta e segurança armada do Presidente do Tribunal de Justiça do Estado do Amazonas, para participação no  54º Festival  Folclórico de Parintins/AM.</t>
  </si>
  <si>
    <t>BRUNO OLIVEIRA DE SOUZA</t>
  </si>
  <si>
    <t>Realizar – Visita com o núcleo de planejamento do Conselho Nacional de Justiça para  obtenção de informações acerca dos requisitos do Prêmio CN3 de Qualidade.</t>
  </si>
  <si>
    <t>Participar – I Fórum Nacional de Corregedorias – FONACOR.</t>
  </si>
  <si>
    <t>MARCO ANTÔNIO PINTO DA COSTA</t>
  </si>
  <si>
    <t>Participa – Reunião Técnica à SOFTPLAN.</t>
  </si>
  <si>
    <t>SANDRO ALBERTO RODRIGUES DA SILVA</t>
  </si>
  <si>
    <t>JOMAR RICARDO SAUNDERS FERNANDES</t>
  </si>
  <si>
    <t>Participar – Reunião Técnica para Obtenção de Novas Ferramentas Tecnológicas para Fomento das Atividades Técnicas Acadêmicas e Pedagógicas da ESMAM.</t>
  </si>
  <si>
    <t>JURUÁ</t>
  </si>
  <si>
    <t>Realizar - Configuração  de toda rede interna (cabeamento), reconfiguração do Switch gerenciável, manutenção na VSAT SIPAM, mapeamento e organização de todo CPD, atualização do Firewall Pfsense, e demais serviços de TI.</t>
  </si>
  <si>
    <t>BARCELOS</t>
  </si>
  <si>
    <t>Realizar – Configuração de toda  rede interna (cabeamento), reconfiguração do Switch gerenciável, manutenção na  VSAT SIPAM, mapeamento e organização de todo o CPD, atualização do Firewall  Pfsense e demais serviços de TI.</t>
  </si>
  <si>
    <t>MARCO ANTÔNIO BELÉM PEREIRA</t>
  </si>
  <si>
    <t>Realizar - Assessoria ao Presidente do Tribunal de Justiça do Amazonas e Desembargadores no Festival de Parintins.</t>
  </si>
  <si>
    <t>TABATINGA</t>
  </si>
  <si>
    <t>Realizar - Audiências de famílias concentradas, conforme plano de trabalho do Projeto Meta 03 CNJ.</t>
  </si>
  <si>
    <t>ANSELMO CAVALCANTE GUIMARÃES</t>
  </si>
  <si>
    <t>GISELLY DA SILVA MENDES DOS SANTOS</t>
  </si>
  <si>
    <t>LÁBREA</t>
  </si>
  <si>
    <t>Realizar – Mutirão na unidade judicial da Comarca de 
Lábrea.</t>
  </si>
  <si>
    <t>CLAUDIA MONTEIRO PEREIRA BATISTA</t>
  </si>
  <si>
    <t>Participar - XLV Fórum Nacional dos Juizados Especiais – FONAJE.</t>
  </si>
  <si>
    <t>Realizar - Segurança e escolta armada do Corregedor-Geral de Justiça, no 54° Festival Folclórico de Parintins.</t>
  </si>
  <si>
    <t>FRANCISCO SAMPAIO SOBRINHO</t>
  </si>
  <si>
    <t>Participar - XLVIII Encontro do Colégio Permanente de Diretores de Escolas  Estaduais da Magistratura (COPEDEM)</t>
  </si>
  <si>
    <t>Participar - 1° Seminário Nacional sobre a Justiça Restaurativa.</t>
  </si>
  <si>
    <t>RAFAEL VALE LIMA</t>
  </si>
  <si>
    <t>MANICORÉ</t>
  </si>
  <si>
    <t>Realizar - Reconfiguração da rede local, manutenção nos equipamentos do CPD e nas máquinas dos servidores, configuração de firewall reserva e demais serviços de T.I.</t>
  </si>
  <si>
    <t>Realizar - Atendimento ao público, atermações, andamentos processuais, audiências,  diligências, notificações, intimações e citações, conversa com o Conselho Tutelar,  inspeção no estabelecimento penal, casamentos e etc.</t>
  </si>
  <si>
    <t>MAUÉS</t>
  </si>
  <si>
    <t>Realizar - Reestruturação da rede lógica do parque de TI, configuração de toda rede interna (cabeamento) da Vara, manutenção na VSAT - SIPAM, atualização do Firewall Pfsense e demais serviços de TI.</t>
  </si>
  <si>
    <t>JOSÉ AUGUSTO COSTA DE SOUZA</t>
  </si>
  <si>
    <t>Realizar de mutirão de audiências na unidade judicial da Comarca de Lábrea</t>
  </si>
  <si>
    <t>Realizar - Visita Técnica ao Tribunal de Justiça do Estado de  São Paulo/SP.</t>
  </si>
  <si>
    <t>Realizar – Correição Extraordinária na Vara Única.</t>
  </si>
  <si>
    <t>Participar - Correição Ordinária na 1ª Vara e no 2º Ofício da Comarca de Humaitá.</t>
  </si>
  <si>
    <t>JOSEANE NOBRE DE LIMA</t>
  </si>
  <si>
    <t>Realizar - Correição Extraordinária no JECC da Comarca de Manacapuru.</t>
  </si>
  <si>
    <t>PEDRO LUÍS NUNES ANDRADE</t>
  </si>
  <si>
    <t>YÊDO SIMÕES DE OLIVEIRA</t>
  </si>
  <si>
    <t>CUIABÁ</t>
  </si>
  <si>
    <t>Participar - Reunião com os Presidentes dos Tribunais de Justiça dos Estados com o Ministro Dias Toffoli, Presidente do Supremo Tribunal Federal — STF.</t>
  </si>
  <si>
    <t>LUÍZ MÁRCIO NASCIMENTO ALBUQUERQUE</t>
  </si>
  <si>
    <t>Realizar – Configuração de toda rede interna (cabeamento), reconfiguração do Switch gerenciável, manutenção na VSAT SIPAM, mapeamento e organização de todo o CPD, atualização do Firewall Pfsense e demais serviços de TI.</t>
  </si>
  <si>
    <t>Realizar - Audiências de famílias concentradas.</t>
  </si>
  <si>
    <t>ANSELMO CAVALCANTE GUIMARAES</t>
  </si>
  <si>
    <t>PAULO JOSÉ BENEVIDES DOS SANTOS</t>
  </si>
  <si>
    <t>Participar – Workshop, novas funcionalidades do sistema Projudi e Metas do CNJ.</t>
  </si>
  <si>
    <t>EDIVALDO SOARES DE BRITO</t>
  </si>
  <si>
    <t>Participar - Reunião com os diretores das  Instituições de Ensino FADISP e PUC-SP, para viabilização de parceria para desenvolvimento de mestrado e doutorado na ESMAM.</t>
  </si>
  <si>
    <t>FLORIANÓPOLIS / SÃO PAULO</t>
  </si>
  <si>
    <t>Participar - Reunião Técnica junto ao IESES para finalização do Concurso das  Serventias Extrajudiciais, para fins de audiência de escolha das Delegações. E Participar - Reunião com os diretores das  Instituições de Ensino FADISP e PUC-SP, para viabilização de parceria para desenvolvimento de mestrado e doutorado na ESMAM.</t>
  </si>
  <si>
    <t>RODRIGO REIS RIBEIRO BASTOS</t>
  </si>
  <si>
    <t>LUCIANA RIBEIRO DE SOUZA RAFAEL</t>
  </si>
  <si>
    <t>ERICK CAVALCANTE LINHARES</t>
  </si>
  <si>
    <t>CURSO DE FORMAÇÃO DE MAGISTRADO</t>
  </si>
  <si>
    <t>GUSTAVO HAMILTON S MENESES</t>
  </si>
  <si>
    <t>ROSBERG DE SOUZA CROZARA</t>
  </si>
  <si>
    <t>Realizar – Atuação como Juiz Auxiliar da Corregedoria Nacional de Justiça – CNJ.</t>
  </si>
  <si>
    <t>SAMUEL PEREIRA PORFIRIO</t>
  </si>
  <si>
    <t>LAOSSY AMORIM MARQUEZINI</t>
  </si>
  <si>
    <t>DANIEL DO NASCIMENTO MANAUSSAKIS</t>
  </si>
  <si>
    <t>VIRGINÍA MOROSIN RODRIGUES</t>
  </si>
  <si>
    <t>Realizar - Correição Extraordinária no Cartório Extrajudicial da comarca de Iranduba.</t>
  </si>
  <si>
    <t>ANA CLARA DA SILVA SOUZA</t>
  </si>
  <si>
    <t>HENRIQUE FERREIRA ALVES FILHO</t>
  </si>
  <si>
    <t>FRANCISCO JOLFRAN MENEZES GADELHA</t>
  </si>
  <si>
    <t>Realizar - Serviço de manutenção predial, troca de lâmpadas e tomadas.</t>
  </si>
  <si>
    <t>MÁRIO CÉSAR DE SOUZA FERNANDES</t>
  </si>
  <si>
    <t>Participar - do III Workshop de Estatística do Poder Judiciário, oferecido pelo CNJ.</t>
  </si>
  <si>
    <t>ANTÔNIO ITAMAR DE SOUZA GONZAGA</t>
  </si>
  <si>
    <t>SÃO GABRIEL DA CACHOEIRA</t>
  </si>
  <si>
    <t>IRANDUBA E MANACAPURU</t>
  </si>
  <si>
    <t>Realizar – Identificação e conferência das características de armas, confecção dos termos de recebimemto e transporte para o Depósito Público.</t>
  </si>
  <si>
    <t>JOSE EURIPEDES RODRIGUES NETO</t>
  </si>
  <si>
    <t>JOSEILDA PEREIRA BILIO</t>
  </si>
  <si>
    <t>LINA MARIE CABRAL</t>
  </si>
  <si>
    <t>IGOR CAMINHA JORGE</t>
  </si>
  <si>
    <t>ALEX JESUS DE SOUZA</t>
  </si>
  <si>
    <t>Participar – Workshop de Desenvolvimento colaborativo e modelos de Inteligência Artificial.</t>
  </si>
  <si>
    <t>BRENNO RAMOS PEREIRA</t>
  </si>
  <si>
    <t>Participar - 117º Encontro do Conselho dos Tribunais de  Justiça do Brasil, como precursora e acompanhamento do Presidente do Tribunal  de Justiça do Estado do Amazonas.</t>
  </si>
  <si>
    <t>Participar - 117º Encontro do Conselho dos Tribunais de  Justiça do Brasil.</t>
  </si>
  <si>
    <t>ARIANE DE OLIVEIRA SARAIVA</t>
  </si>
  <si>
    <t>Realizar - Ministração do curso de Capacitação no Sistema Integrado de Gestão de Pessoas – SIGEP.</t>
  </si>
  <si>
    <t>LUCIA HELENA COSTA</t>
  </si>
  <si>
    <t>MANAQUIRI</t>
  </si>
  <si>
    <t>LANCHA</t>
  </si>
  <si>
    <t>Realizar - Reestruturação da rede lógica do parque de TI, configuração de toda a rede interna (cabeamento) da vara, manutenção na VSAT-SIPAM e demais serviços de T.I.</t>
  </si>
  <si>
    <t>FELIPE NOGUEIRA CADENGUE DE LUCENA</t>
  </si>
  <si>
    <t>Participar - Reunião Técnica com a  empresa Softplan Planejamento de Sistema.</t>
  </si>
  <si>
    <t>CHARLES JOSÉ FERNANDES DA CRUZ</t>
  </si>
  <si>
    <t>CAREIRO DA VÁRZEA</t>
  </si>
  <si>
    <t>Realizar - Reestruturação da rede lógica, do parque de TI, configuração de toda a rede  interna (cabeamento) da vara, manutenção na VSAT-SIPAM e demais serviços de  T.I.</t>
  </si>
  <si>
    <t>RAIFRAN MAGALHAES DE SOUZA</t>
  </si>
  <si>
    <t>Participar - Curso “Oficina para Mestre de Cerimônias – Aprendendo na prática”.</t>
  </si>
  <si>
    <t>GUSTAVO HAMILTON DE SOUZA MENEZES</t>
  </si>
  <si>
    <t>Realizar – Ministração do curso de formação inicial aos magistrados.</t>
  </si>
  <si>
    <t>ERICK CAVALCANTI LINHARES</t>
  </si>
  <si>
    <t>BOA VISTA</t>
  </si>
  <si>
    <t>MANOEL ATILA ARARIPE AUTRAN NUNES</t>
  </si>
  <si>
    <t>FONTE BOA E JUTAÍ</t>
  </si>
  <si>
    <t>Realizar – Correição Ordinária nas Comarcas de Fonte Boa e Jutaí.</t>
  </si>
  <si>
    <t>ROGÉRIO JOSÉ DA COSTA VIEIRA</t>
  </si>
  <si>
    <t>SHEILA INGRID DA SILVA FERREIRA</t>
  </si>
  <si>
    <t>Realizar - Visita técnica e levantamento de informações necessárias a fim de atender ao Termo de Cooperação entre o TJAM e a Prefeitura de Novo Airão.</t>
  </si>
  <si>
    <t>SEMINÁRIOS – A efetividade do Direito Urbanistico</t>
  </si>
  <si>
    <t>MARCOS FERNANDES DE PAIVA</t>
  </si>
  <si>
    <t>Participar - Audiência no Conselho Nacional de Justiça – CNJ.</t>
  </si>
  <si>
    <t>ELCI SIMÕES DE OLIVEIRA</t>
  </si>
  <si>
    <t>GOIÂNIA</t>
  </si>
  <si>
    <t>Participar - Encontro Regional do Colégio Nacional de Ouvidores Judiciais – COJUD - região Norte e Centro-Oeste.</t>
  </si>
  <si>
    <t>LUÍS CLÁUDIO CABRAL CHAVES</t>
  </si>
  <si>
    <t>BOA VISTA DO RAMOS</t>
  </si>
  <si>
    <t>Realizar - Correição  Ordinária na Comarca de  Boa Vista do Ramos.</t>
  </si>
  <si>
    <t>Participar - Visita Técnica à PUC/SP, para a futura realização de cursos e outros eventos acadêmicos, além do intercâmbio de produção científica.</t>
  </si>
  <si>
    <t>Realizar - Correição  Ordinária na Comarca de  Urucurituba.</t>
  </si>
  <si>
    <t>Participar - Visita Técnica para verificação do sistema de agendamento de videoconferência no Tribunal de Justiça do Distrito Federal.</t>
  </si>
  <si>
    <t>Participar - Apresentação do Sistema Nacional de Adoção e Acolhimento – SNA.</t>
  </si>
  <si>
    <t>Participar - Lançamento Nacional e participar do curso de formação básica sobre as novas funcionalidades do Cadastro Nacional de Adoção.</t>
  </si>
  <si>
    <t>Receber o Título de Cidadão Honorário do Município de Codajás, de acordo com o Decreto Legislativo 001/2019.</t>
  </si>
  <si>
    <t>RAIMUNDO NONATO DOS SANTOS DUARTE</t>
  </si>
  <si>
    <t>COMARCA DE TONANTINS</t>
  </si>
  <si>
    <t>Realizar - Atendimento ao público, andamentos processuais, audiências e inspeção no estabelecimento penal.</t>
  </si>
  <si>
    <t>Realizar - Mutirão de audiências na unidade judicial da Comarca de Lábrea.</t>
  </si>
  <si>
    <t>JOYCE DE MELO MAKAREM</t>
  </si>
  <si>
    <t>GONÇALO BRANDÃO DE SOUSA</t>
  </si>
  <si>
    <t>COMARCA DE EIRUNEPÉ</t>
  </si>
  <si>
    <t>Realizar - Audiências de instrução e julgamento.</t>
  </si>
  <si>
    <t>Participar - XIV Seminário halo-Ibero-Brasileiro de Estudos Jurídicos.</t>
  </si>
  <si>
    <t>Participar – Como precursora e acompanhamento do Presidente do Tribunal de  Justiça do Estado do Amazonas, para entrega do Título de Cidadão de Codajás e  inauguração da Casa do Juiz do Fórum de  Codajás.</t>
  </si>
  <si>
    <t>Participar - Curso de Formação de Formadores na  sede da ENFAM.</t>
  </si>
  <si>
    <t>Realizar - Visita Técnica ao Tribunal de Justiça do Distrito Federal para verificação do sistema de agendamento de videoconferência.</t>
  </si>
  <si>
    <t>Realizar - Audiências de instrução e julgamento na Comarca de Manacapuru.</t>
  </si>
  <si>
    <t>TERRESTRE</t>
  </si>
  <si>
    <t>ANDRÉA BASÍLIO SIMONETII CABRAL</t>
  </si>
  <si>
    <t>ERNANDI RODRIGUES TIAGO</t>
  </si>
  <si>
    <t>Realizar - Escolta e segurança armada do Presidente do Tribunal de Justiça do Estado do Amazonas.</t>
  </si>
  <si>
    <t>CAROLE   CORDEIRO  BARAÚNA</t>
  </si>
  <si>
    <t>ALINE PEDROSA FIORAVANTE</t>
  </si>
  <si>
    <t>Realizar - Curso de Formação para Facilitadores em Círculos de Construção de Paz.</t>
  </si>
  <si>
    <t>JOANA SEGANTIN ESTEVE</t>
  </si>
  <si>
    <t>EVELYN GUERRA XAVIER DA SILVA</t>
  </si>
  <si>
    <t>Realizar – Visita técnica na Comarca de Tabatinga.</t>
  </si>
  <si>
    <t>Participar - Reunião Preparatória para o XIII  Encontro Nacional do Poder Judiciário.</t>
  </si>
  <si>
    <t>DAVID GABRIEL  SILVA DE SOUZA</t>
  </si>
  <si>
    <t>Realizar - Configuração de toda rede interna (cabeamento), reconfiguração do switch gerenciável, manutenção na VSAT-SIPAM, mapeamento e organização de todo o CPD, atualização do Firewall Pfsense e demais serviços de T.I.</t>
  </si>
  <si>
    <t>JOSIVALDO  DIEB MACHADO</t>
  </si>
  <si>
    <t>LUÍS MÁRCIO NASCIMENTO ALBUQUERQUE</t>
  </si>
  <si>
    <t>Realizar - Visita técnica na Comarca de  Tabatinga.</t>
  </si>
  <si>
    <t>ELÍZIA MARA COSTA ISRAEL</t>
  </si>
  <si>
    <t>Participar - 3º Congresso Brasileiro de Governança, Controle Público e Gestão de Risco nas Aquisições.</t>
  </si>
  <si>
    <t>TATIANA PAZ DE ALMEIDA</t>
  </si>
  <si>
    <t>CARLOS RONALDO LIMA BARROCO FILHO</t>
  </si>
  <si>
    <t>CHYSTIANO LIMA E SILVA</t>
  </si>
  <si>
    <t>EDUARDO MARTINS DE SOUZA</t>
  </si>
  <si>
    <t>GERALDO JORGE SALES ROCHA JUNIOR</t>
  </si>
  <si>
    <t>HERNAN BATALHA GONÇALVES</t>
  </si>
  <si>
    <t>JULIÃO LEMOS SOBRAL JÚNIOR</t>
  </si>
  <si>
    <t>Participar – 25º Seminário Internacional de Ciências Criminais – IBCCRIM.</t>
  </si>
  <si>
    <t>MÁRCIO LUIZ COELHO DE FREITAS</t>
  </si>
  <si>
    <t>Realizar – Ministração do Curso de Pós-Graduação em Direito Constitucional.</t>
  </si>
  <si>
    <t>PHILLIP BARBIEUX SAMPAIO BRAGA MACEDO</t>
  </si>
  <si>
    <t>Realizar – Ministração do  XIV Curso Preparatório à Carreira da Magistratura; Curso de Pós-Graduação em Direito Processual e Curso de Pós-Graduação em Direito Constitucional.</t>
  </si>
  <si>
    <t>-</t>
  </si>
  <si>
    <t>Realizar – Atividades como Juiz Auxiliar da Corregedoria Nacional de Justiça.</t>
  </si>
  <si>
    <t>HUMBERTO FIGLIUOLO JÚNIOR</t>
  </si>
  <si>
    <t>Participar – 14º Edição do Congresso de Inovação no Poder Judiciário &amp; Controle – CONIP Judiciário &amp; Controle.</t>
  </si>
  <si>
    <t>MARIA DO PERPETUO SOCORRO GUEDES MOURA</t>
  </si>
  <si>
    <t>Participar – Seminário de Direitos Humanos e  Fraternidade: O princípio da fraternidade na prática judicial.</t>
  </si>
  <si>
    <t>Participar – 2ª Reunião Preparatória para o XIII Encontro Nacional do Poder Judiciário.</t>
  </si>
  <si>
    <t>Participar – Comitê do XI FONAVID – Fórum Nacional de Juízas e Juízes de Violência Doméstica e Familiar e da XII Jornada Maria da Penha.</t>
  </si>
  <si>
    <t>ELISÂNGELA ARAÚJO DE ALMEIDA</t>
  </si>
  <si>
    <t>Participar – Capacitação no curso de Formação de Formadores ENFAM – Módulo III.</t>
  </si>
  <si>
    <t>PASSAGEM AÉREA FORNECIDA PELO EVENTO</t>
  </si>
  <si>
    <t>Participar – IX Congresso Jurídico de Saúde Complementar.</t>
  </si>
  <si>
    <t>ANTÔNIO DIAGOS FERREIRA PORTELA</t>
  </si>
  <si>
    <t>Realizar – Reparos no Fórum, após depredação por populares da cidade de Iranduba,</t>
  </si>
  <si>
    <t>Participar - 14ª Semana da Campanha Justiça pela Paz em Casa.</t>
  </si>
  <si>
    <t>ANDRÉ LUIZ MUQUI</t>
  </si>
  <si>
    <t>LUCAS COUTO BEZERRA</t>
  </si>
  <si>
    <t>Participar – Reunião junto a Escola Paulista de Magistratura, para fins de tratativas quanto à parcerias técnicas e acadêmicas na formação e aperfeiçoamento de magistrados.</t>
  </si>
  <si>
    <t>CANUTAMA</t>
  </si>
  <si>
    <t>Participar – Como representantes da Secretaria Executiva da CEJAIA, em  processo de Adoção Internacional.</t>
  </si>
  <si>
    <t>DANIEL D' ARAÚJO NOGUEIRA</t>
  </si>
  <si>
    <t>LARISSA PADILHA RORIZ PENNA</t>
  </si>
  <si>
    <t>Participar – 82º ENCOGE – Encontro Nacional do Colégio de Corregedores-Gerais dos Tribunais de Justiça do Brasil em Foz do Iguaçu.</t>
  </si>
  <si>
    <t>CAREIRO CASTANHO</t>
  </si>
  <si>
    <t>Realizar – A configuração de toda rede interna (cabeamento), reconfiguração do Switch gerenciável, manutenção na VSAT-SIPAM, mapeamento e organização de todo o CPD, atualização do Firewall Pfsense e demais serviços de T.I.</t>
  </si>
  <si>
    <t>Realizar – Atividades como Juiz Auxiliar do CNJ. OBS: O Magistrado não recebeu diárias e sua passagem aérea foi fornecida pelo próprio CNJ. De forma, que não fez uso da passagem fornecida pelo Tribunal, a qual foi creditada para uma próxima viagem.</t>
  </si>
  <si>
    <t>JUAREZ CLEMENTINO DA SILVA JÚNIOR</t>
  </si>
  <si>
    <t>Participar – Evento “História da Justiça e Museus Judiciários”, organizado pelo Tribunal de Justiça de Santa Catarina em conjunto com o Conselho Nacional de Justiça.</t>
  </si>
  <si>
    <t>NHAMUNDÁ</t>
  </si>
  <si>
    <t>Realizar – 33 Audiências na Vara Única da Comarca de  Urucurituba.</t>
  </si>
  <si>
    <t>Participar - XXV FONAJUV e  VII FONAJUP.</t>
  </si>
  <si>
    <t>SÃO LUÍS</t>
  </si>
  <si>
    <t>Participar - Encontro Nacional de Núcleos Permanentes de Métodos Consensuais de Soluções de  Conflitos.</t>
  </si>
  <si>
    <t>ADRIANO LUIZ DO VALE SOARES</t>
  </si>
  <si>
    <t>Participar – Curso avançado de licitação TI em conformidade com a nova IN 01201.</t>
  </si>
  <si>
    <t>CHRISTIANE GARCIA DE MELLO MONASSA</t>
  </si>
  <si>
    <t>DELMA DO REGO MACHADO</t>
  </si>
  <si>
    <t>ELIEZER FERNANDES JÚNIOR</t>
  </si>
  <si>
    <t>Realizar – Representação do Juizado da Infância e Juventude do Amazonas, no XXV Fórum da Justiça Juvenil e no VII Fórum da Justiça Protetiva.</t>
  </si>
  <si>
    <t>Participar – XIII Reunião Periódica da Câmara Nacional de Gestores de Precatórios – CNGP.</t>
  </si>
  <si>
    <t>RODRIGO ALEXANDRE DE SOUSA</t>
  </si>
  <si>
    <t>Realizar – Configurarem toda rede interna (cabeamento), reconfiguração do Switch  gerenciável, Manutenção na VSAT SIPAM, Mapeamento e organização de todo o  CPD, Atualização do Firewall Pfsense e demais serviços de T.I.</t>
  </si>
  <si>
    <t>Participar – Correição Extraordinária no Juizado Especial Cível e Criminal da Comarca de Itacoatiara.</t>
  </si>
  <si>
    <t>Participar - IX FONAMEC.</t>
  </si>
  <si>
    <t>Participar - Visita técnica ao Tribunal de Justiça do Estado de São Paulo para levantar requisitos sobre o funcionamento do Núcleo de Monitoramento do Perfil de Demandas (NUMOPEDE).</t>
  </si>
  <si>
    <t>LÚCIA HELENA NOBRE KLEM</t>
  </si>
  <si>
    <t>Realizar – Atendimento ao público, atermações, andamentos processuais, audiências, diligências, notificações, intimações e citações, conversa com Conselheiros Tutelares, inspeção na Delegacia, audiências provocadas por Cartas Precatórias recebidas.</t>
  </si>
  <si>
    <t>ISABELY FONTANA DA MOTA</t>
  </si>
  <si>
    <t>Participar – (Ministrar) Evento Pacto Nacional da Primeira Infância.</t>
  </si>
  <si>
    <t>Participar - Correição Extraordinária na 1ª Vara da Comarca de Parintins.</t>
  </si>
  <si>
    <t>MATHEUS DINIZ SANTOS RIBEIRO</t>
  </si>
  <si>
    <t>MESSIAS AUGUSTO LIMA BELCHIOR ANDRADE</t>
  </si>
  <si>
    <t>Pparticipar - Visita Técnica ao Tribunal de Justiça do Estado de São Paulo.</t>
  </si>
  <si>
    <t>AUTAZES</t>
  </si>
  <si>
    <t>Realizar – Configuração de toda rede interna (cabeamento), manutenção na VSAT SIPAM, atualização do Firewall, instalação do servidor Projudi e demais serviços de T.I., no Fórum da Comarca de  Autazes.</t>
  </si>
  <si>
    <t>Participar - Palestra de Lei de Proteção de Dados.</t>
  </si>
  <si>
    <t>RODRIGO CHOJI DE FREITAS</t>
  </si>
  <si>
    <t>Participar - Reunião da Comissão Permanente de Tecnologia da Informação e Infraestrutura do CNJ.</t>
  </si>
  <si>
    <t>DANIEL DAMASCENO AMORIM DOUGLAS</t>
  </si>
  <si>
    <t>Realizar – (Ministrar) XIV Curso Preparatório à Carreira da Magistratura.</t>
  </si>
  <si>
    <t>ÁLDRIN HENRIQUE DE CASTRO RODRIGUES</t>
  </si>
  <si>
    <t>Participar – V Encontro do Colégio Nacional de Ouvidores Judiciais – COJUD.</t>
  </si>
  <si>
    <t>Realizar – Visita técnica na comarca de Maués.</t>
  </si>
  <si>
    <t>Realizar - Acompanhamento do Presidente do TJ/AM em deslocamento para reunião no Conselho Nacional de Justiça – CNJ.</t>
  </si>
  <si>
    <t>MARCOS DE LIMA PORTA</t>
  </si>
  <si>
    <t>Realizar – (Ministrar) Curso de formação inicial para Magistrados.</t>
  </si>
  <si>
    <t>MARIA DA GRAÇA GIULIETTA CARDOSO DE CARVALHO AMIM</t>
  </si>
  <si>
    <t>Realizar – Restauração de 4 processos judiciais do acervo do TJAM que compõem o projeto “Africanos Livres” na Justiça Amazonenses do século XIX.</t>
  </si>
  <si>
    <t>Realizar – Visita técnica com a finalidade de levantamentos para elaboração de planilha orçamentária, visando atender as necessidades de conservação e manutenção das instalações predial.</t>
  </si>
  <si>
    <t>Realizar – Ser precursora e acompanhamento do Presidente do Tribunal de Justiça do Estado do Amazonas, para entrega do Título de Cidadão de Eirunepé ao Desembargador Yedo Simões de Oliveira, bem como para o Desembargador Elci Simões, Ouvidor Geral deste Poder.</t>
  </si>
  <si>
    <t>Participar - Audiência com o Ministro Luiz Fux.</t>
  </si>
  <si>
    <t>RONNIE FRANK TORRES STONE</t>
  </si>
  <si>
    <t>Participar - Reunião no Conselho Nacional de Justiça – CNJ.</t>
  </si>
  <si>
    <t>Participar – Reunião no conselho Nacional de Justiça para tratar do processo judicial eletrônico.</t>
  </si>
  <si>
    <t>Participar - Correição Ordinária na 2ª Vara da Comarca de Parintins.</t>
  </si>
  <si>
    <t>JOÃO PESSOA</t>
  </si>
  <si>
    <t>Participar – 1º Seminário de Inteligência das Policias Militares do Nordeste, bem como para efetuar visita técnica à Assistência Militar do Tribunal de Justiça da Paraíba.</t>
  </si>
  <si>
    <t>Participar - Mutirão de Audiências na unidade judicial da Comarca de Lábrea</t>
  </si>
  <si>
    <t>JÉSSICA MENEZES MONTE</t>
  </si>
  <si>
    <t>Participar - VII Fórum da Justiça Protetiva – FONAJUP e no XXV Encontro do Fórum Nacional de Justiça Juvenil – FONAJUV.</t>
  </si>
  <si>
    <t>Participarem - II Encontro Nacional dos Grupos de Monitoramento e  Fiscalização do Sistema Carcerário.</t>
  </si>
  <si>
    <t>Receber - O Título de Cidadão Eirunepeense, da Câmara Municipal de Eirunepé.</t>
  </si>
  <si>
    <t>Realizar - Escolta e segurança armada do 
Presidente do Tribunal de Justiça do Estado do Amazonas.</t>
  </si>
  <si>
    <t>Acompanhar – O Presidente do Egrégio Tribunal de Justiça do Amazonas na reunião do Conselho Nacional de Justiça.</t>
  </si>
  <si>
    <t>Participar – Da Solenidade de entrega do Título de Cidadão Eirunepeense.</t>
  </si>
  <si>
    <t>Realizar – Atividades no Conselho Nacional de Justiça em Brasília.</t>
  </si>
  <si>
    <t>LILIAN BRITO BERTOLDI GARCIA</t>
  </si>
  <si>
    <t>REGINALDO TORRES ALVES JÚNIOR</t>
  </si>
  <si>
    <t>MINISTRAR – CURSO DE CAPACITAÇÃO EM DEPOIMENTO ESPECIAL DE CRIANÇAS E ADOLESCENTES VÍTIMAS E TESTEMUNHAS DE VIOLÊNCIA.</t>
  </si>
  <si>
    <t>TÁXI AÉREO</t>
  </si>
  <si>
    <t>REALIZAR – AUDIÊNCIAS NA COMARCA DE CANUTAMA/AM.</t>
  </si>
  <si>
    <t>PARTICIPAR -1º CURSO NACIONAL DE JUDICIALIZAÇÃO DA SAÚDE.</t>
  </si>
  <si>
    <t>PARTICIPAR – 2º FÓRUM NACIONAL DAS CORREGEDORIAS – FONACOR.</t>
  </si>
  <si>
    <t>PARTICIPAR – 11º FÓRUM INTERNACIONAL DO PROGRAMA DE APOSTILA ELETRÔNICA (e-APP) DA HAIA.</t>
  </si>
  <si>
    <t>PARTICIPAR – FÓRUM NACIONAL DOS JUIZADOS DO TORCEDOR E DE GRANDES EVENTOS.</t>
  </si>
  <si>
    <t>BOCA DO ACRE</t>
  </si>
  <si>
    <t>PARTICIPAR – CORREIÇÃO ORDINÁRIA NA VARA ÚNICA DA COMARCA DE BOCA DE ACRE.</t>
  </si>
  <si>
    <t>LUÍZ PIRES DE CARVALHO NETO</t>
  </si>
  <si>
    <t>PAUINI</t>
  </si>
  <si>
    <t>REALIZAR – CORREIÇÃO ORDINÁRIA NA VARA ÚNICA E CORREIÇÃO EXTRAORDINÁRIA NO CARTÓRIO EXTRAJUDICIAL DA COMARCA DE PAUINI.</t>
  </si>
  <si>
    <t>PARTICIPAR – MUTIRÃO DE AUDIÊNCIAS NA UNIDADE JUDICIAL DA COMARCA DE LÁBREA.</t>
  </si>
  <si>
    <t>EUNICE TEREZINHA FÁVERO</t>
  </si>
  <si>
    <t>MINISTRAR – PALESTRA DO 2º SIMPÓSIO DE SERVIÇO SOCIAL NA ÁREA SÓCIOJURÍDICA DO AMAZONAS.</t>
  </si>
  <si>
    <t>MARIA DO PERPÉTUO SOCORRO GUEDES MOURA</t>
  </si>
  <si>
    <t>ARACAJU</t>
  </si>
  <si>
    <t>REALIZAR – PRESIDÊNCIA DA MESA DE CONFERÊNCIA DO IV CONGRESSO NORTE – NORDESTE DE DIREITO E FRATERNIDADE: O PRINCÍPIO JURÍDICO DA FRATERNIDADE E A CONCRETIZAÇÃO DOS DIREITOS HUMUNOS.</t>
  </si>
  <si>
    <t>NOVO ARIPUANÃ</t>
  </si>
  <si>
    <t>REALIZAR – IDENTIFICAÇÃO E TRANSPORTE DE ARMAS E MUNIÇÕES DA COMARCA DE NOVO ARIPUANÃ.</t>
  </si>
  <si>
    <t>ANDERSON DE LIMA LOUREIRO</t>
  </si>
  <si>
    <t>MÔNICA MABEL SOARES DO NASCIMENTO</t>
  </si>
  <si>
    <t>IDENOR NASCIMENTO DE ALMEIDA</t>
  </si>
  <si>
    <t>SÃO PAULO E BRASÍLIA</t>
  </si>
  <si>
    <t>PARTICIPAR – REUNIÃO PARA APRESENTAR AS SOLUÇÕES DISPONÍVEIS PARA O MERCADO BRASILEIRO, BEM COMO DISCUTIR O CONTRATO ATUAL, VISTO QUE HAVERÁ AVALIAÇÃO DA IMPLANTAÇÃO DAS ANTENAS HUGHES NAS 55 COMARCAS DO INTERIOR DO AMAZONAS, BEM COMO ESTUDO DAS ACERCA DAS LOCALIDADES QUE RECEBERÃO EQUIPAMENTOS ATÉ O FINAL DE 2019.</t>
  </si>
  <si>
    <t>PARTICIPAR – COMO PRECURSORA E ACOMPANHAR O PRESIDENTE DO TRIBUNAL NO 11º FÓRUM INTERNACIONAL DO PROGRAMA DE APOSTILA ELETRÔNICA (e-APP) DA HAIA.</t>
  </si>
  <si>
    <t>SÃO SEBASTIÃO DO UATUMÃ</t>
  </si>
  <si>
    <t>REALIZAR – MANUTENÇÃO E CONFIGURAÇÃO DE TODAS AS MÁQUINAS DO FÓRUM, MANUTENÇÃO NOS EQUIPAMENTOS DO CPD, CONFIGURAÇÃO DOS SISTEMAS PROJUDI, DJE E CPA (NAVEGADOR E JAVA), ATUALIZAÇÃO DO FIREWALL PFSENSE E DEMAIS SERVIÇOS DE TI.</t>
  </si>
  <si>
    <t>PARTICIPAR – ENCONTRO DE USUÁRIOS ESRI – EU ESRI.</t>
  </si>
  <si>
    <t>CONTA PRÓPRIA</t>
  </si>
  <si>
    <t>REALIZAR – VISITA TÉCNICA PARA ANALISAR AS COMARCAS A FIM DE LEVANTAMENTO DE REFORMA PARA OS FÓRUNS DO TRIBUNAL DE JUSTIÇA DO AMAZONAS.</t>
  </si>
  <si>
    <t>REALIZAR – ESCOLTA E SEGURANÇA ARMADA DO PRESIDENTE DO TJAM NO 11º FÓRUM INTERNACIONAL DO PROGRAMA DE APOSTILA ELETRÔNICA (e-APP) DA HAIA.</t>
  </si>
  <si>
    <t>PARTICIPAR – VI ENCONTRO NACIONAL DA JUSTIÇA ESTADUAL NO TRIBUNAL DE JUSTIÇA DO ESTADO DA BAHIA.</t>
  </si>
  <si>
    <t>MARIA ELEONORA BRANDAO CASTELO BRANCO</t>
  </si>
  <si>
    <t>MARY JANE CARDOSO QUEIROZ</t>
  </si>
  <si>
    <t>MARCO AURÉLIO PLAZZI PALIS</t>
  </si>
  <si>
    <t>PARTICIPAR – WORKSHOP, NOVAS FUNCIONALIDADES DO SISTEMA PROJUDI E METAS DO CNJ.</t>
  </si>
  <si>
    <t>REALIZAR – REESTRUTURAÇÃO DA REDE LÓGICA, DO PARQUE DE TI, DE TODA A REDE INTERNA (CABEAMENTO) DA VARA, MANUTENÇÃO NA VSAT – SIPAM, ATUALIZAÇÃO DO FIREWALL PFSENSE E DEMAIS SERVIÇOS DE TI.</t>
  </si>
  <si>
    <t>PARTICIPAR – REUNIÃO COM AS EQUIPES DE ESTATÍSTICA E PROCURADORIA DA SOFTPLAN.</t>
  </si>
  <si>
    <t>LUIZ SÉRGIO FERNANDES DE SOUZA</t>
  </si>
  <si>
    <t>CONDUZIR – SEMINÁRIO INTERNACIONAL DE DIREITO MILITAR E DIREITOS HUMANOS.</t>
  </si>
  <si>
    <t>JOÃO RICARDO DOS SANTOS COSTA</t>
  </si>
  <si>
    <t>JOÃO MAURÍCIO LEITÃO ADEODATO</t>
  </si>
  <si>
    <t>PARTICIPAR – 13º PREGÃO WEEK.</t>
  </si>
  <si>
    <t>JOSCELIN JAMES GUEDELHA DA SILVA</t>
  </si>
  <si>
    <t>URUCARÁ</t>
  </si>
  <si>
    <t>PARTICIPAR – CORREIÇÃO EXTRAORDINÁRIA NO CARTÓRIO JUDICIAL E EXTRAJUDICIAL DA COMARCA DE URUCARÁ.</t>
  </si>
  <si>
    <t>GISELE DE SOUSA OLIVEIRA</t>
  </si>
  <si>
    <t>PARTICIPAR -CURSO DE DIREITO, INTERNET E REDES SOCIAIS.</t>
  </si>
  <si>
    <t>CÁSSIO JORGE TRISTÃO GUEDES</t>
  </si>
  <si>
    <t>JOYCEANE BEZERRA DE MENEZES</t>
  </si>
  <si>
    <t>PARTICIPAR – EVENTO DO DIREITO DA PESSOA COM DEFICIÊNCIA – DA TEORIA À PRÁTICA.</t>
  </si>
  <si>
    <t>FRANCISCO JOSÉ BARRIFI</t>
  </si>
  <si>
    <t>SUELY TELES DE SOUZA</t>
  </si>
  <si>
    <t>PARTICIPAR – XVI CONGRESSO BRASILEIRO DE SERVIÇO SOCIAL – CBAS.</t>
  </si>
  <si>
    <t>REALIZAR – ATIVIDADES NO CONSELHO NACIONAL DE JUSTIÇA EM BRASÍLIA.</t>
  </si>
  <si>
    <t>PORTO VELHO</t>
  </si>
  <si>
    <t>PARTICIPAR – COMO PRECURSORA E ACOMPANHAR O PRESIDENTE DO TRIBUNAL NO 118º ENCONTRO DO CONSELHO DOS TRIBUNAIS DE JUSTIÇA.</t>
  </si>
  <si>
    <t>PARTICIPAR – 3º ENCONTRO NACIONAL DE INTELIGÊNCIA DO PODER JUDICIÁRIO NO TRIBUNAL DE JUSTIÇA DO ESTADO DO MARANHÃO E REALIZAREM VISTA TÉCNICA À SEGURANÇA INSTITUCIONAL E GABINETE MILITAR DO TJ/MA.</t>
  </si>
  <si>
    <t>REALIZAR – MUTIRÃO DE AUDIÊNCIAS NA UNIDADE JUDICIAL DA COMARCA DE LÁBREA.</t>
  </si>
  <si>
    <t>ADRIANA DE ALMEIDA BRITO</t>
  </si>
  <si>
    <t>PARTICIPAR – IX FONAVID.</t>
  </si>
  <si>
    <t>REALIZAR – VERIFICAÇÃO JUNTO À EQUIPE TÉCNICA DO TJ/PR AS NOVAS FUNCIONALIDADES DO SISTEMA PROJUDI VERSÃO 5.9, ASSIM COMO EQUIPARAÇÃO DE CÓDIGO FONTE E ESTRUTURA DE BANCO DE DADOS.</t>
  </si>
  <si>
    <t>ANDRÉ DRUMOND DAS CHAGAS</t>
  </si>
  <si>
    <t>PARTICIPAR – REUNIÃO DO 118º ENCONTRO DO CONSELHO DOS TRIBUNAIS DE JUSTICA.</t>
  </si>
  <si>
    <t>LUCIANA DA EIRA NASSER</t>
  </si>
  <si>
    <t>PARTICIPAR – XI FONAVID.</t>
  </si>
  <si>
    <t>REALIZAR – IDENTIFICAÇÃO E TRANSPORTE DE ARMAS E MUNIÇÕES DAS COMARCAS DE URUCARÁ E ITAPIRANGA.</t>
  </si>
  <si>
    <t>BENEDITO DO CARMO BRANDAO</t>
  </si>
  <si>
    <t>ALTEVIR SILVA DE OLIVEIRA</t>
  </si>
  <si>
    <t>MÁRIO JOSÉ DOS SANTOS DE SOUZA</t>
  </si>
  <si>
    <t>BERURI</t>
  </si>
  <si>
    <t>REALIZAR – REESTRUTURAÇÃO DA REDE LÓGICA, DO PARQUE DE TI, CONFIGURAÇÃO  DE TODA A REDE INTERNA (CABEAMENTO) DA VARA, MANUTENÇÃO NA VSAT – SIPAM E DEMAIS SERVIÇOS DE TI.</t>
  </si>
  <si>
    <t>REALIZAR – ACOMPANHAMENTO DO PRESIDENTE DO TRIBUNAL DESTE PODER NO 118º ENCONTRO DO CONSELHO DOS TRIBUNAIS DE JUSTIÇA.</t>
  </si>
  <si>
    <t>MACEIÓ</t>
  </si>
  <si>
    <t>PARTICIPAR – COMO REPRESENTANTES DA CEJAIA, NA 22ª REUNIÃO DO CONSELHO DAS AUTORIDADES CENTRAIS BRASILEIRAS.</t>
  </si>
  <si>
    <t>REALIZAR – VISITA TÉCNICA PARA PROCEDER A MANUTENÇÃO E CONFIGURAÇÃO DE TODAS  AS MÁQUINAS DO FÓRUM, MANUTENÇÃO DOS NOS EQUIPAMENTOS DO CPD, RECONFIGURAÇÃO DO SWITCH GERENCIÁVEL DA HUGHES, MANUTENÇÃO NA VSAT SIPAM E DEMAIS SERVIÇOS DE TI.</t>
  </si>
  <si>
    <t>PARTICIPAR – CURSO EM GESTÃO, CONCILIAÇÃO E MEDIAÇÃO – CEJUSC.</t>
  </si>
  <si>
    <t>REALIZAR – AUDIÊNCIAS NA COMARCA DE CANUTAMA.</t>
  </si>
  <si>
    <t>ANORI</t>
  </si>
  <si>
    <t>REALIZAR – ESCOLTA E SEGURANÇA ARMADA DO PRESIDENTE DO EGRÉGIO TRIBUNAL DE JUSTIÇA DO ESTADO DO AMAZONAS E COMITIVA DURANTE A SOLENIDADE DE REINAUGURAÇÃO DO FÓRUM DE JUSTIÇA DRA. EDMÉE PEREIRA CAMINHA E INAUGURAÇÃO DA GALERIA DOS JUÍZES.</t>
  </si>
  <si>
    <t>KELLY CRISTINA DE ARAÚJO BARCELOS</t>
  </si>
  <si>
    <t>PARTICIPAR – CURSO CERIMONIAL PÚBLICO.</t>
  </si>
  <si>
    <t>PARTICIPAR – DA SOLENIDADE DE REINAUGURAÇÃO DO FÓRUM DE JUSTIÇA DRA. EDMÉE PEREIRA CAMINHA E INAUGURAÇÃO DA GALERIA DOS JUÍZES.</t>
  </si>
  <si>
    <t>PARTICIPAR – COMO PRECURSORA E ACOMPANHANTE DO PRESIDENTE DO TJAM, PARA SOLENIDADE DE REINAUGURAÇÃO DO FÓRUM DE JUSTIÇA DRA. EDMÉE PEREIRA CAMINHA E INAUGURAÇÃO DA GALERIA DOS JUÍZES.</t>
  </si>
  <si>
    <t>PARTICIPAR – CURSO GESTÃO DE CEJUSC, CONCILIAÇÃO E MEDIAÇÃO.</t>
  </si>
  <si>
    <t>PARTICIPAR – DA REUNIÃO REGIONAL DE AÇÕES DE BIOMETRIA E DOCUMENTAÇÃO CIVIL DO PROGRAMA JUSTIÇA PRESENTE – DMF/CNJ.</t>
  </si>
  <si>
    <t>ROCELI PEREIRA LIMA</t>
  </si>
  <si>
    <t>PARTICIPAR – DA REUNIÃO PARA FORMALIZAÇÃO DE TERMO DE COOPERAÇÃO TÉCNICA, COM A ESCOLA DE MAGISTRATURA DE TOCANTINS, PARA OBTENÇÃO DE SISTEMAS DE CONTROLE ACADÊMICO E ADMINISTRATIVOS QUE CONTEMPLARÁ TESTES DE USO DA FERRAMENTA E AMBIENTAÇÃO PARA O DEVIDO USO JUNTO À ESMAM.</t>
  </si>
  <si>
    <t>HARLEM CHAVES FERREIRA</t>
  </si>
  <si>
    <t>MARIA APARECIDA SOUZA DE MELO</t>
  </si>
  <si>
    <t>PARTICIPAR – DO CURSO MEETING DE COMPRAS PÚBLICAS – O CAMINHO DA EFICIÊNCIA DAS LICITAÇÕES E DAS CONTRATAÇÕES.</t>
  </si>
  <si>
    <t>PARTICIPAR – 46º FÓRUM NACIONAL DE JUIZADOS ESPECIAIS – FONAJE.</t>
  </si>
  <si>
    <t>PARTICIPAR – CAPACITAÇÃO NO CURSO DE “CÁLCULO TRABALHISTA E O SETIP APLICADOS À FISCALIZAÇÃO DE CONTRATOS”.</t>
  </si>
  <si>
    <t>ROSIMAR DE FÁTIMA FERREIRA DE MENEZES</t>
  </si>
  <si>
    <t>KALISON BATISTA DANTAS</t>
  </si>
  <si>
    <t>GLÊNIO LIMA PENALBER</t>
  </si>
  <si>
    <t>REALIZAR – CORREIÇÃO ORDINÁRIA NA 2ª ARA DA COMARCA DE MANICORÉ.</t>
  </si>
  <si>
    <t>IGOR JOSE CANSANÇÃO PEREIRA</t>
  </si>
  <si>
    <t>HAROLDO DE ALMEIDA BARROSOS JÚNIOR</t>
  </si>
  <si>
    <t>PARTICIPAR – DO II SIMPÓSIO NACIONAL EM SOCIOEDUCAÇÃO</t>
  </si>
  <si>
    <t>UARINI</t>
  </si>
  <si>
    <t>GUAJARÁ</t>
  </si>
  <si>
    <t>REALIZAR – CORREIÇÃO EXTRAORDINÁRIA NA VARA ÚNICA E NO CARTÓRIO EXTRAJUDICIAL DA COMARCA DE GUAJARÁ.</t>
  </si>
  <si>
    <t>MARIA AUXILIADORA DE OLIVEIRA BRAGA</t>
  </si>
  <si>
    <t>NÉLIA CAMINHA JORGE</t>
  </si>
  <si>
    <t>REALIZAR – A CONFIGURAÇÃO DE TODA REDE INTERNA (CABEAMENTO), RECONFIGURAÇÃO DO SWITCH GERENCIÁVEL, MANUTENÇÃO NA VSAT SIPAM, MAPEAMENTO E ORGANIZAÇÃO DE TODO O CPD, ATUALIZAÇÃO DO FIREWALL</t>
  </si>
  <si>
    <t>JAIME ARTUR SANTORO LOUREIRO</t>
  </si>
  <si>
    <t>PARTICIPAR – DO EVENTO SAJ TECH DAYY, SOBRE AS EVOLUÇÕES DO SISTEMA SAJ.</t>
  </si>
  <si>
    <t>PARTICIPAR – XIII ENCONTRO NACIONAL DO PODER JUDICIÁRIO.</t>
  </si>
  <si>
    <t>PARTICIPAR – AUDIÊNCIA PÚBLICA SOBRE REVISÃO DAS NORMAS RELATIVAS À COBRANÇA DE CUSTAS FORENSES E DA CONCESSÃO DO BENEFÍCIO DA JUSTIÇA GRATUITA.</t>
  </si>
  <si>
    <t>REALIZAR – MANUTENÇÃO NO EQUIPAMENTO VIA RÁDIO QUE INTERLIGA AS DUAS VARAS, ATUALIZAÇÃO DO FIREWALL PF-SENSE, MANUTENÇÃO NO SERVIDOR PROJUDI E DEMAIS SERVIÇOS DE TI.</t>
  </si>
  <si>
    <t>PARTICIPAR – COMO PRECURSORA E ACOMPANHANTE DO PRESIDENTE E COMITIVA DO TJAM, NA SOLENIDADE DE ENTREGA DO TÍTULO DE CIDADÃO DE MAUÉS AO DES. YEDO SIMÕES DE OLIVEIRA. E REALIZAR – VISITA AO FÓRUM DA COMARCA.</t>
  </si>
  <si>
    <t>PARTICIPAR – DO L ENCONTRO DO COLÉGIO PERMANENTE DE DIRETORES DE ESCOLAS ESTADUAIS DA MAGISTRATURA (COPEDEM).</t>
  </si>
  <si>
    <t>REALIZAR – A CONFIGURAÇÃO DE TODA REDE INTERNA (CABEAMENTO), RECONFIGURAÇÃO DO SWITCH GERENCIÁVEL, MANUTENÇÃO NA VSAT SIPAM, MAPEAMENTO E ORGANIZAÇÃO DE TODO O CPD, ATUALIZAÇÃO DO FIREWALL-PFSENSE E DEMAIS SERVIÇOS DE TI.</t>
  </si>
  <si>
    <t>REALIZAR – CORREIÇÃO EXTRAORDINÁRIA NA VARA ÚNICA DA COMARCA DE CAAPIRANGA.</t>
  </si>
  <si>
    <t>RAYZA BEZERRA CONDE</t>
  </si>
  <si>
    <t>PARTICIPAR – COMO PRECURSORA E ACOMPANHANTE DO PRESIDENTE DO TJAM, PARA SOLENIDADE DE ENTREGA DO TÍTULO DE CIDADÃO DE MAUÉS AO DES. YEDO SIMÕES DE OLIVEIRA. E REALIZAR – VISITA AO FÓRUM DA COMARCA.</t>
  </si>
  <si>
    <t>PARTICIPAR – COMO PRECURSORA E ACOMPANHANTE DO PRESIDENTE E COMITIVA DO TJAM, NA SOLENIDADE DE INAUGURAÇÃO DO NÚCLEO DE PRÁTICAS JURÍDICAS – NPJ. E REALIZAR – VISITA TÉCNICA AO FÓRUM DA COMARCA.</t>
  </si>
  <si>
    <t>PARTICIPAR – DO XIII ENCONTRO NACIONAL DO PODER JUDICIÁRIO, NO CENTRO CULTURAL E DE EXPOSIÇÕES RUTH CARDOSO.</t>
  </si>
  <si>
    <t>PARTICIPAR – REUNIÃO EXTRAORDINÁRIA DO CONSELHO DOS TRIBUNAIS DE JUSTIÇA.</t>
  </si>
  <si>
    <t>MAUÉS E ITACOATIARA</t>
  </si>
  <si>
    <t>PARTICIPAR – SESSÃO SOLENE DE ENTREGA DO TÍTULO DE CIDADÃO NA COMARCA DE MAUÉS; E DA SOLENIDADE DE INAUGURAÇÃO DO NÚCLEO DE PRÁTICAS JURÍDICAS – NPJ.</t>
  </si>
  <si>
    <t>PARTICIPAR – DA SOLENIDADE DE ENTREGA DO TÍTULO DE CIDADÃO DE MAUÉS AO DESEMBARGADOR YEDO SIMÕES DE OLIVEIRA, PRESIDENTE DO TJAM.</t>
  </si>
  <si>
    <t>ELZA VITÓRIA DE SÁ PEIXOTO PEREIRA</t>
  </si>
  <si>
    <t>REALIZAR – ESCOLTA E SEGURANÇA ARMADA DO PRESIDENTE DO EGRÉGIO TJAM E COMITIVA AO MUNICÍPIO DE MAUÉS, DURANTE A “SOLENIDADE DE OUTORGA DO TÍTULO DE CIDADÃO DE MAUÉS” E AO MUNICÍPIO DE ITACOATIARA PARA INAUGURAÇÃO DO NÚCLEO DE PRÁTICAS JURÍDICAS – NPJ.</t>
  </si>
  <si>
    <t>IZALDIR MORENO BARROS</t>
  </si>
  <si>
    <t>REALIZAR – CONDUÇÃO DO VEÍCULO (VAN) PARA O EVENTO DE INAUGURAÇÃO DO FÓRUM DA COMARCA.</t>
  </si>
  <si>
    <t>MINISTRAR – OS CURSOS DE CAPACITAÇÃO DOS COLABORADORES PARA ATUAR NA ÁREA DE ADOÇÃO E PREPARAÇÃO AOS PRETENDENTES À ADOÇÃO NA COMARCA.</t>
  </si>
  <si>
    <t>REALIZAR – CONFIGURAÇÃO DE TODA REDE INTERNA (CABEAMENTO), RECONFIGURAÇÃO DO SWITCH GERENCIÁVEL, MANUTENÇÃO NA VSAT SIPAM, MAPEAMENTO E ORGANIZAÇÃO DE TODO CPD, ATUALIZAÇÃO DO FIREWALL E PFSENSE E DEMAIS SERVIÇOS DE TI.</t>
  </si>
  <si>
    <t>PARTICIPAR – COMO ACOMPANHANTES DO PRESIDENTE DO EGRÉGIO TJAM NO XIII ENCONTRO NACIONAL DO PODER JUDICIÁRIO.</t>
  </si>
  <si>
    <t>BRENO FIGUEIREDO CORADO</t>
  </si>
  <si>
    <t>PARTICIPAR – DO CURSO DE CÁLCULOS JUDICIAIS NA JUSTIÇA COMUM.</t>
  </si>
  <si>
    <t>MÔNICA ZIMMERMANN</t>
  </si>
  <si>
    <t>ANDERSON FELIPE VARJÃO TELES</t>
  </si>
  <si>
    <t>REALIZAR – IDENTIFICAÇÃO E CONFERÊNCIA DAS CARACTERÍSTICAS DE ARMAS, CONFECÇÃO DOS TERMOS DE RECEBIMENTO E TRANSPORTE PARA O DEPÓSITO PÚBLICO/FHR.</t>
  </si>
  <si>
    <t>BENEDITO DO CARMO BRANDÃO</t>
  </si>
  <si>
    <t>ANDRÉ CHAVES CAVALCANTE</t>
  </si>
  <si>
    <t>DIANA CRISTINA SILVA MONTEIRO</t>
  </si>
  <si>
    <t>ANTÔNIO HENRIQUE DOS ANJOS FILHO</t>
  </si>
  <si>
    <t>RENAN LUIZ FARIAS DE LIMA</t>
  </si>
  <si>
    <t>REALIZAR – VISITA TÉCNICA PARA LEVANTAMENTO DE REFORMA.</t>
  </si>
  <si>
    <t>05//12/19</t>
  </si>
  <si>
    <t>MÁRCIO MENEZES NUNES</t>
  </si>
  <si>
    <t>IVENS BRAULE PINTO DOS REIS</t>
  </si>
  <si>
    <t>PARTICIPAR – DA 15ª SEMANA DA JUSTIÇA.</t>
  </si>
  <si>
    <t>PARTICIPAR – DO 1º CURSO DE INTELIGÊNCIA JUDICIÁRIA DO STJ.</t>
  </si>
  <si>
    <t>FREDSON VIEIRA DE SOUZA</t>
  </si>
  <si>
    <t>PARTICIPAR – DO WORKSHOP, NOVAS FUNCIONALIDADES DO SISTEMA PROJUDI E METAS DO CNJ.</t>
  </si>
  <si>
    <t>PARTICIPAR – DA REUNIÃO PARA TRATATIVAS ACERCA DO CONCURSO DE CARTÓRIOS EXTRAJUDICIAIS.</t>
  </si>
  <si>
    <t>ÁLVARO MARCELO CORADO PEREIRA</t>
  </si>
  <si>
    <t>PARTICIPAR – DO 3º ENCONTRO NACIONAL DE COMUNICAÇÃO DO PODER JUDICIÁRIO.</t>
  </si>
  <si>
    <t>PEDRO ADOLFO BATISTA DOS SANTOS</t>
  </si>
  <si>
    <t>WILKER FERNANDES LOPES</t>
  </si>
  <si>
    <t>REALIZAR – ATIVAÇÃO E TESTE DO NOVO LINK DE INTERNET DA EMBRATEL (FIBRA) NO FÓRUM DA COMARCA DE NOVO AIRÃO.</t>
  </si>
  <si>
    <t>JOSÉ FILOMENO MORAES FILHO</t>
  </si>
  <si>
    <t>MINISTRAR – AULAS NO CURSO DE DIREITOS HUMANOS.</t>
  </si>
  <si>
    <t>MINISTRAR – PALESTRA DO DISCURSO ANTI-DIREITOS HUMANOS.</t>
  </si>
  <si>
    <t>ROSIVALDO TOSCANO DOS SANTOS JÚNIOR</t>
  </si>
  <si>
    <t>JORGE DI CIERO MIRANDA</t>
  </si>
  <si>
    <t>MINISTRAR – AULAS NOS SEGUINTES CURSOS: XIV CURSO PREPARATÓRIO À CARREIRA DA MAGISTRATURA; CURSO DE PÓS-GRADUAÇÃO EM DIREITO PROCESSUAL; CURSO DE PÓS-GRADUAÇÃO EM DIREITO CONSTITUCIONAL E CURSO DE FORMAÇÃO INICIAL PARA MAGISTRADOS.</t>
  </si>
  <si>
    <t>REIJJANE FERREIRA OLIVEIRA</t>
  </si>
  <si>
    <t>PARTICIPAR – DO CURSO DE FORMAÇÃO EM GESTÃO E FISCALIZAÇÃO FR CONTRATOS ADMINISTRATIVOS.</t>
  </si>
  <si>
    <t>ANAMÃ</t>
  </si>
  <si>
    <t>REALIZAR – CONFIGURAÇÃO DE TODA REDE INTERNA (CABEAMENTO), RECONFIGURAÇÃO DO SWITCH GERENCIÁVEL, MANUTENÇÃO NA VSAT SIPAM, MAPEAMENTO E ORGANIZAÇÃO DE TODO CPD, CONFIGURAÇÃO DOS SISTEMAS PROJUDI, DJE E CPA (NAVEGADOR E JAVA), ATUALIZAÇÃO DO FIREWALL E PFSENSE E DEMAIS SERVIÇOS DE TI.</t>
  </si>
  <si>
    <t>PARTICIPAR – COMO PRECURSORA E ACOMPANHANTE DO PRESIDENTE E COMITIVA DO TJAM, NA SOLENIDADE DE ENTREGA DO TÍTULO DE CIDADÃO DE MAUÉS AO DES. YEDO SIMÕES DE OLIVEIRA E VISITA AO FÓRUM DA COMARCA.</t>
  </si>
  <si>
    <t>PARTICIPAR – DE AUDIÊNCIA COM O JUIZ FEDERAL MIGUEL ÂNGELO ALVARENGA LOPES, LUIZ AUXILIAR DO CNJ. E DO IV ENCONTRO NACIONAL DE PRECATÓRIOS.</t>
  </si>
  <si>
    <t>AMATURÁ</t>
  </si>
  <si>
    <t>REALIZAR – INSTALAÇÃO E CONFIGURAÇÃO DO NOVO LINK DA HUGHES DO FIREWALL PFSENSE E DEMAIS SERVIÇOS DE TI.</t>
  </si>
  <si>
    <t>REALIZAR – ATENDIMENTO AO PÚBLICO, ATERMAÇÕES, ANDAMENTOS PROCESSUAIS, AUDIÊNCIAS, DILIGÊNCIAS, NOTIFICAÇÕES, INTIMAÇÕES E CITAÇÕES, CONVERSA COM O CONSELHO TUTELAR, INSPEÇÃO NO ESTABELECIMENTO PENAL, CASAMENTOS.</t>
  </si>
  <si>
    <t>BARREIRINHA E NHAMUNDÁ</t>
  </si>
  <si>
    <t>JOSÉ EURIPEDES RODRIGUES NETO</t>
  </si>
  <si>
    <t>LILIANE CECÍLIA LOBO DA COSTA</t>
  </si>
  <si>
    <t>REALIZAR – AUDIÊNCIAS NA COMARCA.</t>
  </si>
  <si>
    <t>SÃO SEBASTIÃO DE UATUMÃ</t>
  </si>
  <si>
    <t>PAULO FERRAREZA FILHO</t>
  </si>
  <si>
    <t>MINISTRAR – AULAS NO CURSO DE EXTENSÃO EM PSICOLOGIA JURÍDICA.</t>
  </si>
  <si>
    <t>ANDRÉ LUÍS MAIA TOBIAS GRANJA</t>
  </si>
  <si>
    <t>RUBENS CANUTO</t>
  </si>
  <si>
    <t>JOSÉ ROBERTO MACHADO FARIAS</t>
  </si>
  <si>
    <t>PARTICIPAR – COMO PRECURSORA E ACOMPANHANTE DO PRESIDENTE E COMITIVA DO TJAM, NA SOLENIDADE DE INAUGURAÇÃO DO NÚCLEO DE PRÁTICAS JURÍDICAS – NPJ BEM COMO VISITAR O FÓRUM DA COMARCA.</t>
  </si>
  <si>
    <t>PARTICIPAR – DO XV ENCONTRO DO COLÉGIO DE COORDENADORES DA INFÂNCIA E JUVENTUDE DOS TRIBUNAIS DE JUSTIÇA DO BRASIL.</t>
  </si>
  <si>
    <t>CARGO/FUNÇÃO</t>
  </si>
  <si>
    <t>MATRÍCULA</t>
  </si>
  <si>
    <t>MOTIVO</t>
  </si>
  <si>
    <t>VALOR DAS DIÁRIAS DENTRO/FORA DO ESTADO</t>
  </si>
  <si>
    <t>INICIO</t>
  </si>
  <si>
    <t>TÉRMINO</t>
  </si>
  <si>
    <t>PASSAGEM</t>
  </si>
  <si>
    <t>TRANSPORTE</t>
  </si>
  <si>
    <t>VALOR</t>
  </si>
  <si>
    <t>QTD</t>
  </si>
  <si>
    <t>Auxiliar Judiciário</t>
  </si>
  <si>
    <t>Escrevente Juramentado</t>
  </si>
  <si>
    <t>Assistente Jurídico/Diretor</t>
  </si>
  <si>
    <t>Juiz de Direito/Corregedor Auxiliar</t>
  </si>
  <si>
    <t>Chefe do Setor de Correição</t>
  </si>
  <si>
    <t>003.026-0</t>
  </si>
  <si>
    <t>Desembargador</t>
  </si>
  <si>
    <t>003.624-2</t>
  </si>
  <si>
    <t>002.325-6</t>
  </si>
  <si>
    <t>000.289-5</t>
  </si>
  <si>
    <t>007.375-0</t>
  </si>
  <si>
    <t>005.169-1</t>
  </si>
  <si>
    <t>008.241-4</t>
  </si>
  <si>
    <t>000.543-6</t>
  </si>
  <si>
    <t>Secretário Geral de Administração</t>
  </si>
  <si>
    <t>003.349-9</t>
  </si>
  <si>
    <t>Assistente Judiciário</t>
  </si>
  <si>
    <t>005.624-3</t>
  </si>
  <si>
    <t>008.840-4</t>
  </si>
  <si>
    <t>Juiz de Direito</t>
  </si>
  <si>
    <t>006.385-1</t>
  </si>
  <si>
    <t>005.822-0</t>
  </si>
  <si>
    <t>007.968-5</t>
  </si>
  <si>
    <t>Desembargador/Corregedor</t>
  </si>
  <si>
    <t>Chefe de Gabinete da Corregedoria</t>
  </si>
  <si>
    <t>Assistente Técnico Judiciáro/Assessor</t>
  </si>
  <si>
    <t>Assistente de Gabinete</t>
  </si>
  <si>
    <t>Assistente Militar</t>
  </si>
  <si>
    <t>000.570-3</t>
  </si>
  <si>
    <t>000.369-7</t>
  </si>
  <si>
    <t>003.696-0</t>
  </si>
  <si>
    <t>000.372-7</t>
  </si>
  <si>
    <t>002.858-4</t>
  </si>
  <si>
    <t>002.248-9</t>
  </si>
  <si>
    <t>Coordenador de Segurança</t>
  </si>
  <si>
    <t>008.880-3</t>
  </si>
  <si>
    <t>Analista Judiciário</t>
  </si>
  <si>
    <t>003.477-0</t>
  </si>
  <si>
    <t>Juiza de Direito Auxiliar</t>
  </si>
  <si>
    <t>003.430-4</t>
  </si>
  <si>
    <t>Analista Judiciário/Diretor</t>
  </si>
  <si>
    <t>003.360-0</t>
  </si>
  <si>
    <t>Analista Juduciário</t>
  </si>
  <si>
    <t>002.777-4</t>
  </si>
  <si>
    <t>006.525-0</t>
  </si>
  <si>
    <t>001.865-1</t>
  </si>
  <si>
    <t>009.001-8</t>
  </si>
  <si>
    <t>001.546-6</t>
  </si>
  <si>
    <t>001.509-1</t>
  </si>
  <si>
    <t>008.861-7</t>
  </si>
  <si>
    <t>007.384-9</t>
  </si>
  <si>
    <t>Desembargador/Presidente</t>
  </si>
  <si>
    <t>000.518-5</t>
  </si>
  <si>
    <t>Diretora de Secretaria</t>
  </si>
  <si>
    <t>003.286-7</t>
  </si>
  <si>
    <t>003.210-7</t>
  </si>
  <si>
    <t>Diretora Divisão de Cerimonial</t>
  </si>
  <si>
    <t>008.762-9</t>
  </si>
  <si>
    <t>004.181-5</t>
  </si>
  <si>
    <t>Juiz de Direito Auxiliar</t>
  </si>
  <si>
    <t>003.285-9</t>
  </si>
  <si>
    <t>Juiza de Direito</t>
  </si>
  <si>
    <t>001.542-3</t>
  </si>
  <si>
    <t>001.708-6</t>
  </si>
  <si>
    <t>Diretor de Engenharia</t>
  </si>
  <si>
    <t>004.216-1</t>
  </si>
  <si>
    <t>005.267-1</t>
  </si>
  <si>
    <t>Coordenador de TI</t>
  </si>
  <si>
    <t>003.215-8</t>
  </si>
  <si>
    <t>004.707-4</t>
  </si>
  <si>
    <t>Diretor DVTIC</t>
  </si>
  <si>
    <t>Assistente Judiciário/Coordenador</t>
  </si>
  <si>
    <t>Chefe de Gabinete</t>
  </si>
  <si>
    <t>Assessora Jurídica</t>
  </si>
  <si>
    <t>Diretora DCFSE</t>
  </si>
  <si>
    <t>RM-III</t>
  </si>
  <si>
    <t>003.605-6</t>
  </si>
  <si>
    <t>005.013-0</t>
  </si>
  <si>
    <t>005.334-1</t>
  </si>
  <si>
    <t>003.491-6</t>
  </si>
  <si>
    <t>002.328-0</t>
  </si>
  <si>
    <t>006.755-5</t>
  </si>
  <si>
    <t>004.623-0</t>
  </si>
  <si>
    <t>003.871-7</t>
  </si>
  <si>
    <t>Consultor Especial</t>
  </si>
  <si>
    <t>TUDE BARBOSA MENDONCA</t>
  </si>
  <si>
    <t>001.858-9</t>
  </si>
  <si>
    <t>000.401-4</t>
  </si>
  <si>
    <t>Chefe do Gabinete Militar</t>
  </si>
  <si>
    <t>001.551-2</t>
  </si>
  <si>
    <t>008.845-5</t>
  </si>
  <si>
    <t>Palestrante</t>
  </si>
  <si>
    <t xml:space="preserve">     --------</t>
  </si>
  <si>
    <t>Auxiliar de Gabinete</t>
  </si>
  <si>
    <t>002.998-0</t>
  </si>
  <si>
    <t>006.952-3</t>
  </si>
  <si>
    <t>Secretaria Geral CGJ</t>
  </si>
  <si>
    <t>003.281-6</t>
  </si>
  <si>
    <t>008.351-8</t>
  </si>
  <si>
    <t>Desembargador/Vice-Presidente</t>
  </si>
  <si>
    <t>Assessor de Desembargador</t>
  </si>
  <si>
    <t>Assessor Técnico Especial</t>
  </si>
  <si>
    <t>3º SGT/Coordenador de Segurança</t>
  </si>
  <si>
    <t>2º SGT/Subcoordenador de Segurança</t>
  </si>
  <si>
    <t>Coronel PM/Assistente Militar</t>
  </si>
  <si>
    <t>000.515-0</t>
  </si>
  <si>
    <t>003.697-8</t>
  </si>
  <si>
    <t>008.530-8</t>
  </si>
  <si>
    <t>001.795-7</t>
  </si>
  <si>
    <t>002.490-2</t>
  </si>
  <si>
    <t>002.492-9</t>
  </si>
  <si>
    <t>002.358-2</t>
  </si>
  <si>
    <t>001.618-7</t>
  </si>
  <si>
    <t>000.413-8</t>
  </si>
  <si>
    <t>001.514-8</t>
  </si>
  <si>
    <t>Chefe Setor de Correição</t>
  </si>
  <si>
    <t>007.661-9</t>
  </si>
  <si>
    <t>001.114-2</t>
  </si>
  <si>
    <t>Soldado</t>
  </si>
  <si>
    <t>3º Sargento</t>
  </si>
  <si>
    <t>Coronel</t>
  </si>
  <si>
    <t>003.143-7</t>
  </si>
  <si>
    <t>005.826-2</t>
  </si>
  <si>
    <t>008.876-5</t>
  </si>
  <si>
    <t>008.846-3</t>
  </si>
  <si>
    <t>008.915-0</t>
  </si>
  <si>
    <t>Assistente Jurídico</t>
  </si>
  <si>
    <t>000.576-2</t>
  </si>
  <si>
    <t>003.914-4</t>
  </si>
  <si>
    <t>004.137-8</t>
  </si>
  <si>
    <t>008.397-6</t>
  </si>
  <si>
    <t>003.630-7</t>
  </si>
  <si>
    <t>002.839-8</t>
  </si>
  <si>
    <t>Analista Judiciário/Diretora Contadoria</t>
  </si>
  <si>
    <t>003.460-6</t>
  </si>
  <si>
    <t>002.765-0</t>
  </si>
  <si>
    <t>001.958-5</t>
  </si>
  <si>
    <t>001.964-0</t>
  </si>
  <si>
    <t>002.713-8</t>
  </si>
  <si>
    <t>Coordenador de Manutenção</t>
  </si>
  <si>
    <t xml:space="preserve">Assessora </t>
  </si>
  <si>
    <t>001.246-7</t>
  </si>
  <si>
    <t>004.546-2</t>
  </si>
  <si>
    <t>003.755-9</t>
  </si>
  <si>
    <t>Docente</t>
  </si>
  <si>
    <t>Diretora de Cerimonial</t>
  </si>
  <si>
    <t>003.049-0</t>
  </si>
  <si>
    <t>007.681-3</t>
  </si>
  <si>
    <t>006.703-2</t>
  </si>
  <si>
    <t>007.136-6</t>
  </si>
  <si>
    <t>007.172-2</t>
  </si>
  <si>
    <t>007.893-0</t>
  </si>
  <si>
    <t>009.434-0</t>
  </si>
  <si>
    <t>006.701-6</t>
  </si>
  <si>
    <t>Secretário Geral de Adm.</t>
  </si>
  <si>
    <t>Diretor de TI</t>
  </si>
  <si>
    <t>008.227-9</t>
  </si>
  <si>
    <t>Juiz Substituto</t>
  </si>
  <si>
    <t>008.073-0</t>
  </si>
  <si>
    <t>003.287-5</t>
  </si>
  <si>
    <t>002.774-0</t>
  </si>
  <si>
    <t>Diretor de Contratos e Convênios</t>
  </si>
  <si>
    <t>Desembargadora</t>
  </si>
  <si>
    <t>Diretora Serviço Social</t>
  </si>
  <si>
    <t>000.569-0</t>
  </si>
  <si>
    <t>006.022-4</t>
  </si>
  <si>
    <t>Diretor de Obras e Projetos</t>
  </si>
  <si>
    <t>000.562-2</t>
  </si>
  <si>
    <t>000.349-2</t>
  </si>
  <si>
    <t>Analista Judiciário/Diretora Divisão Serv. Médicos</t>
  </si>
  <si>
    <t>Pessoal Militar</t>
  </si>
  <si>
    <t>Chefe de TI</t>
  </si>
  <si>
    <t>004.215-3</t>
  </si>
  <si>
    <t>001.760-4</t>
  </si>
  <si>
    <t>006.349-5</t>
  </si>
  <si>
    <t>005.710-0</t>
  </si>
  <si>
    <t>006.348-7</t>
  </si>
  <si>
    <t>006.352-5</t>
  </si>
  <si>
    <t>006.343-6</t>
  </si>
  <si>
    <t>005.985-4</t>
  </si>
  <si>
    <t>006.346-0</t>
  </si>
  <si>
    <t>006.345-2</t>
  </si>
  <si>
    <t>006.351-7</t>
  </si>
  <si>
    <t>006.344-4</t>
  </si>
  <si>
    <t>001.563-6</t>
  </si>
  <si>
    <t>Chefe Setor Desenv. Sistemas</t>
  </si>
  <si>
    <t>Coordenador</t>
  </si>
  <si>
    <t>004.186-6</t>
  </si>
  <si>
    <t>Coordenadora de Processos e Projetos</t>
  </si>
  <si>
    <t>008.820-0</t>
  </si>
  <si>
    <t>002.809-6</t>
  </si>
  <si>
    <t>003.389-8</t>
  </si>
  <si>
    <t>003.266-2</t>
  </si>
  <si>
    <t>001.834-1</t>
  </si>
  <si>
    <t>005.779-7</t>
  </si>
  <si>
    <t>007.187-0</t>
  </si>
  <si>
    <t>000.522-3</t>
  </si>
  <si>
    <t>005.700-2</t>
  </si>
  <si>
    <t>003.149-6</t>
  </si>
  <si>
    <t>005.820-3</t>
  </si>
  <si>
    <t>005.856-4</t>
  </si>
  <si>
    <t>003.279-4</t>
  </si>
  <si>
    <t>001.753-1</t>
  </si>
  <si>
    <t>007.508-6</t>
  </si>
  <si>
    <t>Escrevente Juramentada</t>
  </si>
  <si>
    <t>000569-0</t>
  </si>
  <si>
    <t>003.107-0</t>
  </si>
  <si>
    <t>001.719-1</t>
  </si>
  <si>
    <t>002.137-7</t>
  </si>
  <si>
    <t>006.616-8</t>
  </si>
  <si>
    <t>008.409-3</t>
  </si>
  <si>
    <t>005.863-7</t>
  </si>
  <si>
    <t>Diretor</t>
  </si>
  <si>
    <t>Subtenente</t>
  </si>
  <si>
    <t>1º Sargento</t>
  </si>
  <si>
    <t>008.877-3</t>
  </si>
  <si>
    <t>006.355-0</t>
  </si>
  <si>
    <t>005.455-0</t>
  </si>
  <si>
    <t>Diretor de Secretaria</t>
  </si>
  <si>
    <t>008.412-3</t>
  </si>
  <si>
    <t>006.642-7</t>
  </si>
  <si>
    <t>002.830-4</t>
  </si>
  <si>
    <t>Juiza Substituta</t>
  </si>
  <si>
    <t>002.766-9</t>
  </si>
  <si>
    <t>008.562-6</t>
  </si>
  <si>
    <t>008.229-5</t>
  </si>
  <si>
    <t>008.406-9</t>
  </si>
  <si>
    <t>003.419-3</t>
  </si>
  <si>
    <t>006.347-9</t>
  </si>
  <si>
    <t>006.333-9</t>
  </si>
  <si>
    <t>006.353-3</t>
  </si>
  <si>
    <t>Diretora Divisão de Expediente</t>
  </si>
  <si>
    <t>Diretora DCFCE</t>
  </si>
  <si>
    <t>Secretária Geral</t>
  </si>
  <si>
    <t>006.538-2</t>
  </si>
  <si>
    <t>002.321-3</t>
  </si>
  <si>
    <t>003.344-8</t>
  </si>
  <si>
    <t>Coordenador de Inteligência</t>
  </si>
  <si>
    <t>008.875-7</t>
  </si>
  <si>
    <t>008.830-3</t>
  </si>
  <si>
    <t>000.554-1</t>
  </si>
  <si>
    <t>Coordenador de Auditoria</t>
  </si>
  <si>
    <t>005.611-1</t>
  </si>
  <si>
    <t>008.865-0</t>
  </si>
  <si>
    <t>Gerente Acadêmico</t>
  </si>
  <si>
    <t>003.555-6</t>
  </si>
  <si>
    <t>Chefe de Gabinete CGJ</t>
  </si>
  <si>
    <t>001.538-5</t>
  </si>
  <si>
    <t>Chefe Serviços Psocologia</t>
  </si>
  <si>
    <t>008.199-0</t>
  </si>
  <si>
    <t>001.975-5</t>
  </si>
  <si>
    <t>Chefe Setor de Compras</t>
  </si>
  <si>
    <t>003.387-1</t>
  </si>
  <si>
    <t>005.869-6</t>
  </si>
  <si>
    <t>001.310-2</t>
  </si>
  <si>
    <t>001.438-9</t>
  </si>
  <si>
    <t>002.038-9</t>
  </si>
  <si>
    <t>000.271-2</t>
  </si>
  <si>
    <t>000.550-9</t>
  </si>
  <si>
    <t>002.451-1</t>
  </si>
  <si>
    <t>003.079-1</t>
  </si>
  <si>
    <t>001.658-6</t>
  </si>
  <si>
    <t>Coordenadora</t>
  </si>
  <si>
    <t>003.251-4</t>
  </si>
  <si>
    <t>001.510-5</t>
  </si>
  <si>
    <t>003.374-0</t>
  </si>
  <si>
    <t>002.097-4</t>
  </si>
  <si>
    <t>001.582-2</t>
  </si>
  <si>
    <t>Diretora</t>
  </si>
  <si>
    <t>004.704-7</t>
  </si>
  <si>
    <t>2º Tenente</t>
  </si>
  <si>
    <t>002.921-1</t>
  </si>
  <si>
    <t>003.731-1</t>
  </si>
  <si>
    <t>003.459-2</t>
  </si>
  <si>
    <t>008.410-7</t>
  </si>
  <si>
    <t>Secretário Geral</t>
  </si>
  <si>
    <t>006.195-6</t>
  </si>
  <si>
    <t>007.590-6</t>
  </si>
  <si>
    <t>Assessor Jurídico</t>
  </si>
  <si>
    <t>002.767-7</t>
  </si>
  <si>
    <t>Chefe de Setor</t>
  </si>
  <si>
    <t>003.455-0</t>
  </si>
  <si>
    <t>Oficial PM</t>
  </si>
  <si>
    <t>1º SGT</t>
  </si>
  <si>
    <t>2º SGT</t>
  </si>
  <si>
    <t>008.936-2</t>
  </si>
  <si>
    <t>002.799-5</t>
  </si>
  <si>
    <t>004.031-2</t>
  </si>
  <si>
    <t>Sargento</t>
  </si>
  <si>
    <t>002.866-5</t>
  </si>
  <si>
    <t>002.612-3</t>
  </si>
  <si>
    <t>003.380-4</t>
  </si>
  <si>
    <t>Secretário Geral de Justiça</t>
  </si>
  <si>
    <t>003.915-2</t>
  </si>
  <si>
    <t>005.958-7</t>
  </si>
  <si>
    <t>004.683-3</t>
  </si>
  <si>
    <t>Coordenador de Segurança Presidência</t>
  </si>
  <si>
    <t>006.382-7</t>
  </si>
  <si>
    <t>008.871-4</t>
  </si>
  <si>
    <t>001.073-1</t>
  </si>
  <si>
    <t>000.575-4</t>
  </si>
  <si>
    <t>007.539-6</t>
  </si>
  <si>
    <t>003.037-6</t>
  </si>
  <si>
    <t>007.359-8</t>
  </si>
  <si>
    <t>001.709-4</t>
  </si>
  <si>
    <t>Chefe Gabinete Militar</t>
  </si>
  <si>
    <t>007.582-5</t>
  </si>
  <si>
    <t>004.813-5</t>
  </si>
  <si>
    <t>001.492-3</t>
  </si>
  <si>
    <t>008.567-7</t>
  </si>
  <si>
    <t>Secretário da Controladoria</t>
  </si>
  <si>
    <t>001.416-8</t>
  </si>
  <si>
    <t>007.317-2</t>
  </si>
  <si>
    <t>004.539-0</t>
  </si>
  <si>
    <t>008.554-5</t>
  </si>
  <si>
    <t>008.556-1</t>
  </si>
  <si>
    <t>008.407-7</t>
  </si>
  <si>
    <t>008.563-4</t>
  </si>
  <si>
    <t>008.415-8</t>
  </si>
  <si>
    <t>Chefe DCFSE</t>
  </si>
  <si>
    <t>007.500-0</t>
  </si>
  <si>
    <t>002.378-7</t>
  </si>
  <si>
    <t>001.803-1</t>
  </si>
  <si>
    <t>006.481-5</t>
  </si>
  <si>
    <t>002.828-2</t>
  </si>
  <si>
    <t>Cabo</t>
  </si>
  <si>
    <t>009.529-0</t>
  </si>
  <si>
    <t>008.419-0</t>
  </si>
  <si>
    <t>008.416-6</t>
  </si>
  <si>
    <t>005.906-4</t>
  </si>
  <si>
    <t>008.401-8</t>
  </si>
  <si>
    <t>Analista Judiciário/Coordenador</t>
  </si>
  <si>
    <t>Assistente Judiciário/Chefe de Setor</t>
  </si>
  <si>
    <t>005.895-5</t>
  </si>
  <si>
    <t>008.559-6</t>
  </si>
  <si>
    <t>008.403-4</t>
  </si>
  <si>
    <t>002.066-4</t>
  </si>
  <si>
    <t>008.560-0</t>
  </si>
  <si>
    <t>000.707-2</t>
  </si>
  <si>
    <t>008.858-7</t>
  </si>
  <si>
    <t>008.857-9</t>
  </si>
  <si>
    <t>Assesor Especial</t>
  </si>
  <si>
    <t>002.149-0</t>
  </si>
  <si>
    <t>008.564-2</t>
  </si>
  <si>
    <t>003.657-9</t>
  </si>
  <si>
    <t>005.712-6</t>
  </si>
  <si>
    <t>Diretor DVCC</t>
  </si>
  <si>
    <t>Diretor DVOF</t>
  </si>
  <si>
    <t>Scretário</t>
  </si>
  <si>
    <t>003.053-8</t>
  </si>
  <si>
    <t>003.214-0</t>
  </si>
  <si>
    <t>008.891-9</t>
  </si>
  <si>
    <t>003.345-6</t>
  </si>
  <si>
    <t>003.335-9</t>
  </si>
  <si>
    <t>005.501-8</t>
  </si>
  <si>
    <t>008.897-8</t>
  </si>
  <si>
    <t>008.569-3</t>
  </si>
  <si>
    <t>008.557-0</t>
  </si>
  <si>
    <t>Chefe Serviço Psicologia</t>
  </si>
  <si>
    <t>009.137-5</t>
  </si>
  <si>
    <t>008.408-5</t>
  </si>
  <si>
    <t>003.368-5</t>
  </si>
  <si>
    <t>003.091-0</t>
  </si>
  <si>
    <t>003.488-6</t>
  </si>
  <si>
    <t>004.705-8</t>
  </si>
  <si>
    <t>Assessor</t>
  </si>
  <si>
    <t>008.067-5</t>
  </si>
  <si>
    <t>3.286-7</t>
  </si>
  <si>
    <t>009.627-0</t>
  </si>
  <si>
    <t>003.328-6</t>
  </si>
  <si>
    <t>003.277-8</t>
  </si>
  <si>
    <t>003.806-7</t>
  </si>
  <si>
    <t>001.786-8</t>
  </si>
  <si>
    <t>Assistente Militar/Chefe</t>
  </si>
  <si>
    <t>Assessor Especial</t>
  </si>
  <si>
    <t>Subassistente Militar</t>
  </si>
  <si>
    <t>001.983-6</t>
  </si>
  <si>
    <t>3º SGT</t>
  </si>
  <si>
    <t>008.881-1</t>
  </si>
  <si>
    <t>008.280-5</t>
  </si>
  <si>
    <t>007.846-8</t>
  </si>
  <si>
    <t>Diretor Engenharia</t>
  </si>
  <si>
    <t>003.570-8</t>
  </si>
  <si>
    <t>009.278-9</t>
  </si>
  <si>
    <t>008.411-5</t>
  </si>
  <si>
    <t>Secretário</t>
  </si>
  <si>
    <t>002.850-9</t>
  </si>
  <si>
    <t>0003.72-7</t>
  </si>
  <si>
    <t>001.819-8</t>
  </si>
  <si>
    <t>Chefe Assistência Militar</t>
  </si>
  <si>
    <t>002.999-8</t>
  </si>
  <si>
    <t>008.643-6</t>
  </si>
  <si>
    <t>002.319-1</t>
  </si>
  <si>
    <t>Sub Tenente</t>
  </si>
  <si>
    <t>003.156-9</t>
  </si>
  <si>
    <t>001.622-5</t>
  </si>
  <si>
    <t>002.489-9</t>
  </si>
  <si>
    <t>Assessora</t>
  </si>
  <si>
    <t>004.674-4</t>
  </si>
  <si>
    <t>Assessor de Orçamento</t>
  </si>
  <si>
    <t>003.124-0</t>
  </si>
  <si>
    <t>003.466-5</t>
  </si>
  <si>
    <t>Assessora de Gabinete</t>
  </si>
  <si>
    <t>003.678-1</t>
  </si>
  <si>
    <t>Chefe de Execução Contratual</t>
  </si>
  <si>
    <t>003.631-5</t>
  </si>
  <si>
    <t>007.200-1</t>
  </si>
  <si>
    <t>008.499-9</t>
  </si>
  <si>
    <t>005.124-1</t>
  </si>
  <si>
    <t>000.429-4</t>
  </si>
  <si>
    <t>001.958-8</t>
  </si>
  <si>
    <t>003.403-7</t>
  </si>
  <si>
    <t>000.566-5</t>
  </si>
  <si>
    <t>001.450-8</t>
  </si>
  <si>
    <t>004.097-5</t>
  </si>
  <si>
    <t>001.274-2</t>
  </si>
  <si>
    <t>Diretora de Planejamento</t>
  </si>
  <si>
    <t>Assessor Técnico</t>
  </si>
  <si>
    <t>001.863-5</t>
  </si>
  <si>
    <t>006.487-4</t>
  </si>
  <si>
    <t>004.948-4</t>
  </si>
  <si>
    <t>006.947-7</t>
  </si>
  <si>
    <t>002.616-6</t>
  </si>
  <si>
    <t>002.573-9</t>
  </si>
  <si>
    <t>001.636-4</t>
  </si>
  <si>
    <t>002.519-4</t>
  </si>
  <si>
    <t>007.406-3</t>
  </si>
  <si>
    <t>1º Tenente</t>
  </si>
  <si>
    <t>003.317-0</t>
  </si>
  <si>
    <t>004.660-4</t>
  </si>
  <si>
    <t>008.894-3</t>
  </si>
  <si>
    <t>005.788-6</t>
  </si>
  <si>
    <t>003.865-2</t>
  </si>
  <si>
    <t>MATR.</t>
  </si>
  <si>
    <t>Analista Judiciário/Coord.de Manutenção</t>
  </si>
  <si>
    <t>RELATORIO DE DIÁRIAS E PASSAGENS - JANEIRO 2019</t>
  </si>
  <si>
    <t>RELATORIO DE DIÁRIAS E PASSAGENS - FEVEREIRO 2019</t>
  </si>
  <si>
    <t>RELATORIO DE DIÁRIAS E PASSAGENS - MARÇO 2019</t>
  </si>
  <si>
    <r>
      <t xml:space="preserve">Participar – Do III Fórum Nacional de Juízes Criminais (III FONAJUC) de </t>
    </r>
    <r>
      <rPr>
        <b/>
        <sz val="9"/>
        <color rgb="FF000000"/>
        <rFont val="Arial"/>
        <family val="2"/>
        <charset val="1"/>
      </rPr>
      <t xml:space="preserve">03/04  a 06/04 / </t>
    </r>
    <r>
      <rPr>
        <sz val="9"/>
        <color rgb="FF000000"/>
        <rFont val="Arial"/>
        <family val="2"/>
        <charset val="1"/>
      </rPr>
      <t xml:space="preserve">Participar – Simpósio em Harvard de </t>
    </r>
    <r>
      <rPr>
        <b/>
        <sz val="9"/>
        <color rgb="FF000000"/>
        <rFont val="Arial"/>
        <family val="2"/>
        <charset val="1"/>
      </rPr>
      <t>08/04 a 14/04</t>
    </r>
  </si>
  <si>
    <t>MATR</t>
  </si>
  <si>
    <t>RELATORIO DE DIÁRIAS E PASSAGENS - ABRIL 2019</t>
  </si>
  <si>
    <t>MINISTRAR O CURSO - Formação de Formadores - ENFAM – MÓDULO III.</t>
  </si>
  <si>
    <t>RELATORIO DE DIÁRIAS E PASSAGENS - MAIO 2019</t>
  </si>
  <si>
    <r>
      <t xml:space="preserve">Participar – </t>
    </r>
    <r>
      <rPr>
        <sz val="9"/>
        <rFont val="Arial"/>
        <family val="2"/>
        <charset val="1"/>
      </rPr>
      <t>Reunião técnica com a Softplan (pauta listada abaixo): Definir os indicadores do projeto TJAM em números para iniciar a implementação.</t>
    </r>
  </si>
  <si>
    <t>RELATORIO DE DIÁRIAS E PASSAGENS - JUNHO 2019</t>
  </si>
  <si>
    <t>RELATORIO DE DIÁRIAS E PASSAGENS - JULHO 2019</t>
  </si>
  <si>
    <t>RELATORIO DE DIÁRIAS E PASSAGENS - AGOSTO 2019</t>
  </si>
  <si>
    <t>DANIELA CAMPOS LIBORIO</t>
  </si>
  <si>
    <t>RELATORIO DE DIÁRIAS E PASSAGENS - SETEMBRO 2019</t>
  </si>
  <si>
    <t>MINISTRAR – Palestra do 1º ENCONTRO DE GESTÃO DE PESSOAS DO TRIBUNAL DE JUSTIÇA DO AMAZONAS.</t>
  </si>
  <si>
    <t>06.022-4 B</t>
  </si>
  <si>
    <t>03.360-0 A</t>
  </si>
  <si>
    <t>03.248-4 A</t>
  </si>
  <si>
    <t>Analísta Judiciario</t>
  </si>
  <si>
    <t>RELATORIO DE DIÁRIAS E PASSAGENS - OUTUBRO 2019</t>
  </si>
  <si>
    <t>RELATORIO DE DIÁRIAS E PASSAGENS - NOVEMBRO 2019</t>
  </si>
  <si>
    <t>RELATORIO DE DIÁRIAS E PASSAGENS - DEZEMBRO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</si>
</sst>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[$R$-416]\ #,##0.00;[Red]\-[$R$-416]\ #,##0.00"/>
    <numFmt numFmtId="165" formatCode="dd/mm/yy"/>
    <numFmt numFmtId="166" formatCode="d/m/yyyy"/>
    <numFmt numFmtId="167" formatCode="&quot;R$&quot;\ #,##0.00"/>
    <numFmt numFmtId="168" formatCode="dd/mm/yy;@"/>
    <numFmt numFmtId="169" formatCode="[$R$-416]\ #,##0.0;[Red]\-[$R$-416]\ #,##0.0"/>
    <numFmt numFmtId="170" formatCode="[$R$-416]\ #,##0;[Red]\-[$R$-416]\ #,##0"/>
    <numFmt numFmtId="171" formatCode="&quot;R$&quot;\ #,##0.0"/>
    <numFmt numFmtId="172" formatCode="&quot;R$&quot;\ #,##0"/>
  </numFmts>
  <fonts count="17" x14ac:knownFonts="1">
    <font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</font>
    <font>
      <sz val="9"/>
      <color rgb="FF000000"/>
      <name val="Arial"/>
      <family val="2"/>
      <charset val="1"/>
    </font>
    <font>
      <b/>
      <sz val="14"/>
      <color rgb="FF000000"/>
      <name val="Arial"/>
      <family val="2"/>
    </font>
    <font>
      <b/>
      <sz val="9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9"/>
      <color rgb="FF000000"/>
      <name val="Arial"/>
      <family val="2"/>
    </font>
    <font>
      <sz val="9"/>
      <name val="Arial"/>
      <family val="2"/>
      <charset val="1"/>
    </font>
    <font>
      <sz val="8"/>
      <color rgb="FF000000"/>
      <name val="Arial"/>
      <family val="2"/>
      <charset val="1"/>
    </font>
    <font>
      <b/>
      <sz val="9"/>
      <name val="Arial"/>
      <family val="2"/>
      <charset val="1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99CCFF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00FF00"/>
        <bgColor rgb="FF33CC66"/>
      </patternFill>
    </fill>
    <fill>
      <patternFill patternType="solid">
        <fgColor theme="0"/>
        <bgColor rgb="FF33CC66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DCC6"/>
      </patternFill>
    </fill>
    <fill>
      <patternFill patternType="solid">
        <fgColor theme="0"/>
        <bgColor rgb="FFF7A19A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0C0C0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7" borderId="0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65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65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 wrapText="1"/>
    </xf>
    <xf numFmtId="167" fontId="1" fillId="0" borderId="0" xfId="0" applyNumberFormat="1" applyFont="1" applyBorder="1" applyAlignment="1">
      <alignment horizontal="center" vertical="center" wrapText="1"/>
    </xf>
    <xf numFmtId="167" fontId="1" fillId="0" borderId="0" xfId="0" applyNumberFormat="1" applyFont="1" applyBorder="1" applyAlignment="1">
      <alignment horizontal="center" vertical="center"/>
    </xf>
    <xf numFmtId="167" fontId="6" fillId="0" borderId="4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164" fontId="3" fillId="4" borderId="3" xfId="0" applyNumberFormat="1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left" vertical="center"/>
    </xf>
    <xf numFmtId="164" fontId="6" fillId="0" borderId="4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166" fontId="6" fillId="0" borderId="4" xfId="0" applyNumberFormat="1" applyFont="1" applyBorder="1" applyAlignment="1">
      <alignment horizontal="left" vertical="center"/>
    </xf>
    <xf numFmtId="166" fontId="6" fillId="0" borderId="4" xfId="0" applyNumberFormat="1" applyFont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164" fontId="8" fillId="4" borderId="3" xfId="0" applyNumberFormat="1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167" fontId="6" fillId="0" borderId="0" xfId="0" applyNumberFormat="1" applyFont="1" applyBorder="1" applyAlignment="1">
      <alignment horizontal="center" vertical="center" wrapText="1"/>
    </xf>
    <xf numFmtId="164" fontId="8" fillId="4" borderId="3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167" fontId="6" fillId="0" borderId="4" xfId="0" applyNumberFormat="1" applyFont="1" applyBorder="1" applyAlignment="1">
      <alignment horizontal="left" vertical="center" wrapText="1"/>
    </xf>
    <xf numFmtId="166" fontId="6" fillId="0" borderId="4" xfId="0" applyNumberFormat="1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0" fontId="6" fillId="7" borderId="4" xfId="0" applyFont="1" applyFill="1" applyBorder="1" applyAlignment="1">
      <alignment horizontal="left" vertical="center" wrapText="1"/>
    </xf>
    <xf numFmtId="167" fontId="6" fillId="7" borderId="4" xfId="0" applyNumberFormat="1" applyFont="1" applyFill="1" applyBorder="1" applyAlignment="1">
      <alignment horizontal="left" vertical="center" wrapText="1"/>
    </xf>
    <xf numFmtId="165" fontId="6" fillId="7" borderId="4" xfId="0" applyNumberFormat="1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/>
    </xf>
    <xf numFmtId="164" fontId="6" fillId="7" borderId="4" xfId="0" applyNumberFormat="1" applyFont="1" applyFill="1" applyBorder="1" applyAlignment="1">
      <alignment horizontal="center" vertical="center"/>
    </xf>
    <xf numFmtId="164" fontId="6" fillId="7" borderId="4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/>
    </xf>
    <xf numFmtId="169" fontId="8" fillId="4" borderId="3" xfId="0" applyNumberFormat="1" applyFont="1" applyFill="1" applyBorder="1" applyAlignment="1">
      <alignment horizontal="center" vertical="center"/>
    </xf>
    <xf numFmtId="170" fontId="8" fillId="4" borderId="3" xfId="0" applyNumberFormat="1" applyFont="1" applyFill="1" applyBorder="1" applyAlignment="1">
      <alignment horizontal="center" vertical="center"/>
    </xf>
    <xf numFmtId="166" fontId="12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169" fontId="3" fillId="4" borderId="3" xfId="0" applyNumberFormat="1" applyFont="1" applyFill="1" applyBorder="1" applyAlignment="1">
      <alignment horizontal="left" vertical="center"/>
    </xf>
    <xf numFmtId="169" fontId="8" fillId="4" borderId="3" xfId="0" applyNumberFormat="1" applyFont="1" applyFill="1" applyBorder="1" applyAlignment="1">
      <alignment horizontal="left" vertical="center"/>
    </xf>
    <xf numFmtId="167" fontId="6" fillId="0" borderId="4" xfId="0" applyNumberFormat="1" applyFont="1" applyBorder="1" applyAlignment="1">
      <alignment horizontal="center" vertical="center" wrapText="1"/>
    </xf>
    <xf numFmtId="167" fontId="6" fillId="7" borderId="4" xfId="0" applyNumberFormat="1" applyFont="1" applyFill="1" applyBorder="1" applyAlignment="1">
      <alignment horizontal="center" vertical="center" wrapText="1"/>
    </xf>
    <xf numFmtId="167" fontId="1" fillId="7" borderId="0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horizontal="left" vertical="center"/>
    </xf>
    <xf numFmtId="14" fontId="6" fillId="0" borderId="4" xfId="0" applyNumberFormat="1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6" borderId="3" xfId="0" applyFont="1" applyFill="1" applyBorder="1" applyAlignment="1">
      <alignment horizontal="left" vertical="center"/>
    </xf>
    <xf numFmtId="167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7" fontId="1" fillId="0" borderId="3" xfId="0" applyNumberFormat="1" applyFont="1" applyBorder="1" applyAlignment="1">
      <alignment horizontal="left" vertical="center"/>
    </xf>
    <xf numFmtId="168" fontId="6" fillId="0" borderId="4" xfId="0" applyNumberFormat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165" fontId="15" fillId="0" borderId="4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 wrapText="1"/>
    </xf>
    <xf numFmtId="14" fontId="15" fillId="0" borderId="4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165" fontId="15" fillId="0" borderId="3" xfId="0" applyNumberFormat="1" applyFont="1" applyBorder="1" applyAlignment="1">
      <alignment horizontal="center" vertical="center" wrapText="1"/>
    </xf>
    <xf numFmtId="167" fontId="15" fillId="0" borderId="4" xfId="0" applyNumberFormat="1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center" vertical="center" wrapText="1"/>
    </xf>
    <xf numFmtId="167" fontId="15" fillId="0" borderId="3" xfId="0" applyNumberFormat="1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9" fontId="10" fillId="4" borderId="3" xfId="0" applyNumberFormat="1" applyFont="1" applyFill="1" applyBorder="1" applyAlignment="1">
      <alignment horizontal="center" vertical="center" wrapText="1"/>
    </xf>
    <xf numFmtId="2" fontId="10" fillId="4" borderId="3" xfId="0" applyNumberFormat="1" applyFont="1" applyFill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167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2" fontId="8" fillId="4" borderId="3" xfId="0" applyNumberFormat="1" applyFont="1" applyFill="1" applyBorder="1" applyAlignment="1">
      <alignment horizontal="center" vertical="center"/>
    </xf>
    <xf numFmtId="167" fontId="6" fillId="7" borderId="0" xfId="0" applyNumberFormat="1" applyFont="1" applyFill="1" applyBorder="1" applyAlignment="1">
      <alignment horizontal="center" vertical="center" wrapText="1"/>
    </xf>
    <xf numFmtId="171" fontId="6" fillId="7" borderId="0" xfId="0" applyNumberFormat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5" fillId="6" borderId="4" xfId="0" applyFont="1" applyFill="1" applyBorder="1" applyAlignment="1">
      <alignment horizontal="left" vertical="center" wrapText="1"/>
    </xf>
    <xf numFmtId="167" fontId="15" fillId="0" borderId="4" xfId="0" applyNumberFormat="1" applyFont="1" applyBorder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164" fontId="15" fillId="5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172" fontId="10" fillId="4" borderId="4" xfId="0" applyNumberFormat="1" applyFont="1" applyFill="1" applyBorder="1" applyAlignment="1">
      <alignment horizontal="center" vertical="center"/>
    </xf>
    <xf numFmtId="170" fontId="10" fillId="4" borderId="4" xfId="0" applyNumberFormat="1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center" vertical="center"/>
    </xf>
    <xf numFmtId="164" fontId="10" fillId="4" borderId="3" xfId="0" applyNumberFormat="1" applyFont="1" applyFill="1" applyBorder="1" applyAlignment="1">
      <alignment horizontal="center" vertical="center"/>
    </xf>
    <xf numFmtId="169" fontId="10" fillId="4" borderId="3" xfId="0" applyNumberFormat="1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8" fillId="11" borderId="4" xfId="0" applyFont="1" applyFill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66" fontId="6" fillId="0" borderId="4" xfId="0" applyNumberFormat="1" applyFont="1" applyBorder="1" applyAlignment="1">
      <alignment horizontal="center" vertical="center"/>
    </xf>
    <xf numFmtId="166" fontId="6" fillId="0" borderId="4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166" fontId="6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6" fontId="1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165" fontId="15" fillId="0" borderId="4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4" fillId="11" borderId="4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ED1C24"/>
      <rgbColor rgb="0000FF00"/>
      <rgbColor rgb="000000FF"/>
      <rgbColor rgb="00FFFF00"/>
      <rgbColor rgb="00FF00FF"/>
      <rgbColor rgb="0000FFFF"/>
      <rgbColor rgb="00800000"/>
      <rgbColor rgb="0000AE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37B70"/>
      <rgbColor rgb="000066CC"/>
      <rgbColor rgb="00FCD4D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7A19A"/>
      <rgbColor rgb="00CC99FF"/>
      <rgbColor rgb="00FEDCC6"/>
      <rgbColor rgb="003366FF"/>
      <rgbColor rgb="0033CC66"/>
      <rgbColor rgb="0099CC00"/>
      <rgbColor rgb="00FFCC00"/>
      <rgbColor rgb="00FF9900"/>
      <rgbColor rgb="00EF413D"/>
      <rgbColor rgb="00666699"/>
      <rgbColor rgb="00969696"/>
      <rgbColor rgb="00003366"/>
      <rgbColor rgb="00339966"/>
      <rgbColor rgb="00111111"/>
      <rgbColor rgb="00333300"/>
      <rgbColor rgb="00CE18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3"/>
  <sheetViews>
    <sheetView zoomScale="98" zoomScaleNormal="98" workbookViewId="0">
      <selection sqref="A1:M2"/>
    </sheetView>
  </sheetViews>
  <sheetFormatPr defaultRowHeight="14.25" x14ac:dyDescent="0.2"/>
  <cols>
    <col min="1" max="1" width="3.375" style="1"/>
    <col min="2" max="2" width="29.5" style="2" customWidth="1"/>
    <col min="3" max="3" width="13.75" style="2" customWidth="1"/>
    <col min="4" max="4" width="8" style="2" bestFit="1" customWidth="1"/>
    <col min="5" max="5" width="25.375" style="2" customWidth="1"/>
    <col min="6" max="6" width="11.125" style="2" customWidth="1"/>
    <col min="7" max="7" width="11" style="2" customWidth="1"/>
    <col min="8" max="8" width="7.5" style="2" customWidth="1"/>
    <col min="9" max="9" width="8.25" style="2" bestFit="1" customWidth="1"/>
    <col min="10" max="10" width="10.125" style="2" customWidth="1"/>
    <col min="11" max="11" width="11.125" style="2" bestFit="1" customWidth="1"/>
    <col min="12" max="12" width="7.75" style="2" bestFit="1" customWidth="1"/>
    <col min="13" max="13" width="11.125" style="2" bestFit="1" customWidth="1"/>
    <col min="14" max="14" width="13" style="3" customWidth="1"/>
    <col min="15" max="15" width="9.5" style="3"/>
    <col min="16" max="1019" width="9.625" style="3"/>
  </cols>
  <sheetData>
    <row r="1" spans="1:1019" ht="18" customHeight="1" x14ac:dyDescent="0.2">
      <c r="A1" s="168" t="s">
        <v>1411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019" x14ac:dyDescent="0.2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019" ht="16.5" customHeight="1" x14ac:dyDescent="0.2">
      <c r="A3" s="161" t="s">
        <v>0</v>
      </c>
      <c r="B3" s="162" t="s">
        <v>1</v>
      </c>
      <c r="C3" s="162" t="s">
        <v>966</v>
      </c>
      <c r="D3" s="162" t="s">
        <v>1409</v>
      </c>
      <c r="E3" s="162" t="s">
        <v>968</v>
      </c>
      <c r="F3" s="162" t="s">
        <v>3</v>
      </c>
      <c r="G3" s="166" t="s">
        <v>969</v>
      </c>
      <c r="H3" s="162" t="s">
        <v>2</v>
      </c>
      <c r="I3" s="162"/>
      <c r="J3" s="162" t="s">
        <v>972</v>
      </c>
      <c r="K3" s="162"/>
      <c r="L3" s="162" t="s">
        <v>4</v>
      </c>
      <c r="M3" s="162"/>
      <c r="ALY3"/>
      <c r="ALZ3"/>
      <c r="AMA3"/>
      <c r="AMB3"/>
      <c r="AMC3"/>
      <c r="AMD3"/>
      <c r="AME3"/>
    </row>
    <row r="4" spans="1:1019" ht="33" customHeight="1" x14ac:dyDescent="0.2">
      <c r="A4" s="161"/>
      <c r="B4" s="162"/>
      <c r="C4" s="162"/>
      <c r="D4" s="162"/>
      <c r="E4" s="162"/>
      <c r="F4" s="162"/>
      <c r="G4" s="166"/>
      <c r="H4" s="49" t="s">
        <v>970</v>
      </c>
      <c r="I4" s="49" t="s">
        <v>971</v>
      </c>
      <c r="J4" s="49" t="s">
        <v>973</v>
      </c>
      <c r="K4" s="49" t="s">
        <v>974</v>
      </c>
      <c r="L4" s="49" t="s">
        <v>975</v>
      </c>
      <c r="M4" s="49" t="s">
        <v>974</v>
      </c>
      <c r="ALY4"/>
      <c r="ALZ4"/>
      <c r="AMA4"/>
      <c r="AMB4"/>
      <c r="AMC4"/>
      <c r="AMD4"/>
      <c r="AME4"/>
    </row>
    <row r="5" spans="1:1019" ht="18.399999999999999" customHeight="1" x14ac:dyDescent="0.2">
      <c r="A5" s="165">
        <v>1</v>
      </c>
      <c r="B5" s="34" t="s">
        <v>5</v>
      </c>
      <c r="C5" s="34" t="s">
        <v>976</v>
      </c>
      <c r="D5" s="34" t="s">
        <v>983</v>
      </c>
      <c r="E5" s="163" t="s">
        <v>8</v>
      </c>
      <c r="F5" s="163" t="s">
        <v>6</v>
      </c>
      <c r="G5" s="44">
        <v>432</v>
      </c>
      <c r="H5" s="167">
        <v>43487</v>
      </c>
      <c r="I5" s="167">
        <v>43490</v>
      </c>
      <c r="J5" s="169" t="s">
        <v>7</v>
      </c>
      <c r="K5" s="40">
        <v>0</v>
      </c>
      <c r="L5" s="36">
        <v>3.5</v>
      </c>
      <c r="M5" s="40">
        <v>1512</v>
      </c>
      <c r="N5" s="42"/>
      <c r="ALY5"/>
      <c r="ALZ5"/>
      <c r="AMA5"/>
      <c r="AMB5"/>
      <c r="AMC5"/>
      <c r="AMD5"/>
      <c r="AME5"/>
    </row>
    <row r="6" spans="1:1019" ht="18" customHeight="1" x14ac:dyDescent="0.2">
      <c r="A6" s="165"/>
      <c r="B6" s="34" t="s">
        <v>9</v>
      </c>
      <c r="C6" s="34" t="s">
        <v>976</v>
      </c>
      <c r="D6" s="34" t="s">
        <v>981</v>
      </c>
      <c r="E6" s="164"/>
      <c r="F6" s="163"/>
      <c r="G6" s="44">
        <v>432</v>
      </c>
      <c r="H6" s="167"/>
      <c r="I6" s="167"/>
      <c r="J6" s="169"/>
      <c r="K6" s="40">
        <v>0</v>
      </c>
      <c r="L6" s="36">
        <v>3.5</v>
      </c>
      <c r="M6" s="41">
        <v>1512</v>
      </c>
      <c r="N6" s="42"/>
      <c r="ALY6"/>
      <c r="ALZ6"/>
      <c r="AMA6"/>
      <c r="AMB6"/>
      <c r="AMC6"/>
      <c r="AMD6"/>
      <c r="AME6"/>
    </row>
    <row r="7" spans="1:1019" ht="14.1" customHeight="1" x14ac:dyDescent="0.2">
      <c r="A7" s="165">
        <v>2</v>
      </c>
      <c r="B7" s="34" t="s">
        <v>10</v>
      </c>
      <c r="C7" s="34" t="s">
        <v>979</v>
      </c>
      <c r="D7" s="34" t="s">
        <v>984</v>
      </c>
      <c r="E7" s="163" t="s">
        <v>13</v>
      </c>
      <c r="F7" s="163" t="s">
        <v>11</v>
      </c>
      <c r="G7" s="44">
        <v>684</v>
      </c>
      <c r="H7" s="167">
        <v>43479</v>
      </c>
      <c r="I7" s="167">
        <v>43483</v>
      </c>
      <c r="J7" s="169" t="s">
        <v>12</v>
      </c>
      <c r="K7" s="40">
        <v>646.04999999999995</v>
      </c>
      <c r="L7" s="37">
        <v>4.5</v>
      </c>
      <c r="M7" s="41">
        <v>3078</v>
      </c>
      <c r="N7" s="42"/>
      <c r="ALY7"/>
      <c r="ALZ7"/>
      <c r="AMA7"/>
      <c r="AMB7"/>
      <c r="AMC7"/>
      <c r="AMD7"/>
      <c r="AME7"/>
    </row>
    <row r="8" spans="1:1019" x14ac:dyDescent="0.2">
      <c r="A8" s="165"/>
      <c r="B8" s="34" t="s">
        <v>14</v>
      </c>
      <c r="C8" s="34" t="s">
        <v>977</v>
      </c>
      <c r="D8" s="34" t="s">
        <v>985</v>
      </c>
      <c r="E8" s="164"/>
      <c r="F8" s="163"/>
      <c r="G8" s="44">
        <v>432</v>
      </c>
      <c r="H8" s="167"/>
      <c r="I8" s="167"/>
      <c r="J8" s="169"/>
      <c r="K8" s="40">
        <v>646.04999999999995</v>
      </c>
      <c r="L8" s="37">
        <v>4.5</v>
      </c>
      <c r="M8" s="41">
        <v>1944</v>
      </c>
      <c r="N8" s="42"/>
      <c r="ALY8"/>
      <c r="ALZ8"/>
      <c r="AMA8"/>
      <c r="AMB8"/>
      <c r="AMC8"/>
      <c r="AMD8"/>
      <c r="AME8"/>
    </row>
    <row r="9" spans="1:1019" x14ac:dyDescent="0.2">
      <c r="A9" s="165"/>
      <c r="B9" s="34" t="s">
        <v>15</v>
      </c>
      <c r="C9" s="34" t="s">
        <v>976</v>
      </c>
      <c r="D9" s="34" t="s">
        <v>986</v>
      </c>
      <c r="E9" s="164"/>
      <c r="F9" s="163"/>
      <c r="G9" s="44">
        <v>432</v>
      </c>
      <c r="H9" s="167"/>
      <c r="I9" s="167"/>
      <c r="J9" s="169"/>
      <c r="K9" s="40">
        <v>716.05</v>
      </c>
      <c r="L9" s="37">
        <v>4.5</v>
      </c>
      <c r="M9" s="41">
        <v>1944</v>
      </c>
      <c r="N9" s="42"/>
      <c r="ALY9"/>
      <c r="ALZ9"/>
      <c r="AMA9"/>
      <c r="AMB9"/>
      <c r="AMC9"/>
      <c r="AMD9"/>
      <c r="AME9"/>
    </row>
    <row r="10" spans="1:1019" x14ac:dyDescent="0.2">
      <c r="A10" s="165"/>
      <c r="B10" s="34" t="s">
        <v>16</v>
      </c>
      <c r="C10" s="34" t="s">
        <v>978</v>
      </c>
      <c r="D10" s="34" t="s">
        <v>987</v>
      </c>
      <c r="E10" s="164"/>
      <c r="F10" s="163"/>
      <c r="G10" s="44">
        <v>432</v>
      </c>
      <c r="H10" s="167"/>
      <c r="I10" s="167"/>
      <c r="J10" s="169"/>
      <c r="K10" s="40">
        <v>716.05</v>
      </c>
      <c r="L10" s="37">
        <v>4.5</v>
      </c>
      <c r="M10" s="41">
        <v>1944</v>
      </c>
      <c r="N10" s="42"/>
      <c r="ALY10"/>
      <c r="ALZ10"/>
      <c r="AMA10"/>
      <c r="AMB10"/>
      <c r="AMC10"/>
      <c r="AMD10"/>
      <c r="AME10"/>
    </row>
    <row r="11" spans="1:1019" x14ac:dyDescent="0.2">
      <c r="A11" s="165"/>
      <c r="B11" s="34" t="s">
        <v>17</v>
      </c>
      <c r="C11" s="34" t="s">
        <v>980</v>
      </c>
      <c r="D11" s="34" t="s">
        <v>988</v>
      </c>
      <c r="E11" s="164"/>
      <c r="F11" s="163"/>
      <c r="G11" s="44">
        <v>432</v>
      </c>
      <c r="H11" s="167"/>
      <c r="I11" s="167"/>
      <c r="J11" s="169"/>
      <c r="K11" s="40">
        <v>716.05</v>
      </c>
      <c r="L11" s="37">
        <v>4.5</v>
      </c>
      <c r="M11" s="41">
        <v>1944</v>
      </c>
      <c r="N11" s="42"/>
      <c r="ALY11"/>
      <c r="ALZ11"/>
      <c r="AMA11"/>
      <c r="AMB11"/>
      <c r="AMC11"/>
      <c r="AMD11"/>
      <c r="AME11"/>
    </row>
    <row r="12" spans="1:1019" ht="40.5" customHeight="1" x14ac:dyDescent="0.2">
      <c r="A12" s="36">
        <v>3</v>
      </c>
      <c r="B12" s="34" t="s">
        <v>18</v>
      </c>
      <c r="C12" s="34" t="s">
        <v>1027</v>
      </c>
      <c r="D12" s="34" t="s">
        <v>989</v>
      </c>
      <c r="E12" s="38" t="s">
        <v>20</v>
      </c>
      <c r="F12" s="38" t="s">
        <v>19</v>
      </c>
      <c r="G12" s="44">
        <v>1140</v>
      </c>
      <c r="H12" s="39">
        <v>43479</v>
      </c>
      <c r="I12" s="39">
        <v>43481</v>
      </c>
      <c r="J12" s="37" t="s">
        <v>12</v>
      </c>
      <c r="K12" s="40">
        <v>2172.84</v>
      </c>
      <c r="L12" s="37">
        <v>2.5</v>
      </c>
      <c r="M12" s="41">
        <v>2850</v>
      </c>
      <c r="N12" s="42"/>
      <c r="ALY12"/>
      <c r="ALZ12"/>
      <c r="AMA12"/>
      <c r="AMB12"/>
      <c r="AMC12"/>
      <c r="AMD12"/>
      <c r="AME12"/>
    </row>
    <row r="13" spans="1:1019" ht="48" customHeight="1" x14ac:dyDescent="0.2">
      <c r="A13" s="36">
        <v>4</v>
      </c>
      <c r="B13" s="34" t="s">
        <v>21</v>
      </c>
      <c r="C13" s="38" t="s">
        <v>990</v>
      </c>
      <c r="D13" s="34" t="s">
        <v>991</v>
      </c>
      <c r="E13" s="38" t="s">
        <v>20</v>
      </c>
      <c r="F13" s="38" t="s">
        <v>19</v>
      </c>
      <c r="G13" s="44">
        <v>900</v>
      </c>
      <c r="H13" s="39">
        <v>43479</v>
      </c>
      <c r="I13" s="39">
        <v>43484</v>
      </c>
      <c r="J13" s="37" t="s">
        <v>12</v>
      </c>
      <c r="K13" s="40">
        <v>1997.57</v>
      </c>
      <c r="L13" s="37">
        <v>5.5</v>
      </c>
      <c r="M13" s="41">
        <v>4950</v>
      </c>
      <c r="N13" s="42"/>
      <c r="ALY13"/>
      <c r="ALZ13"/>
      <c r="AMA13"/>
      <c r="AMB13"/>
      <c r="AMC13"/>
      <c r="AMD13"/>
      <c r="AME13"/>
    </row>
    <row r="14" spans="1:1019" ht="19.149999999999999" customHeight="1" x14ac:dyDescent="0.2">
      <c r="A14" s="165">
        <v>5</v>
      </c>
      <c r="B14" s="34" t="s">
        <v>22</v>
      </c>
      <c r="C14" s="34" t="s">
        <v>992</v>
      </c>
      <c r="D14" s="34" t="s">
        <v>993</v>
      </c>
      <c r="E14" s="163" t="s">
        <v>24</v>
      </c>
      <c r="F14" s="163" t="s">
        <v>23</v>
      </c>
      <c r="G14" s="44">
        <v>432</v>
      </c>
      <c r="H14" s="167">
        <v>43481</v>
      </c>
      <c r="I14" s="167">
        <v>43485</v>
      </c>
      <c r="J14" s="169" t="s">
        <v>7</v>
      </c>
      <c r="K14" s="40">
        <v>0</v>
      </c>
      <c r="L14" s="37">
        <v>4.5</v>
      </c>
      <c r="M14" s="41">
        <v>1944</v>
      </c>
      <c r="N14" s="42"/>
      <c r="ALY14"/>
      <c r="ALZ14"/>
      <c r="AMA14"/>
      <c r="AMB14"/>
      <c r="AMC14"/>
      <c r="AMD14"/>
      <c r="AME14"/>
    </row>
    <row r="15" spans="1:1019" ht="27.75" customHeight="1" x14ac:dyDescent="0.2">
      <c r="A15" s="165"/>
      <c r="B15" s="34" t="s">
        <v>9</v>
      </c>
      <c r="C15" s="34" t="s">
        <v>976</v>
      </c>
      <c r="D15" s="34" t="s">
        <v>981</v>
      </c>
      <c r="E15" s="164"/>
      <c r="F15" s="163"/>
      <c r="G15" s="44">
        <v>432</v>
      </c>
      <c r="H15" s="167"/>
      <c r="I15" s="167"/>
      <c r="J15" s="169"/>
      <c r="K15" s="40">
        <v>0</v>
      </c>
      <c r="L15" s="37">
        <v>4.5</v>
      </c>
      <c r="M15" s="41">
        <v>1944</v>
      </c>
      <c r="N15" s="42"/>
      <c r="ALY15"/>
      <c r="ALZ15"/>
      <c r="AMA15"/>
      <c r="AMB15"/>
      <c r="AMC15"/>
      <c r="AMD15"/>
      <c r="AME15"/>
    </row>
    <row r="16" spans="1:1019" ht="24" x14ac:dyDescent="0.2">
      <c r="A16" s="36">
        <v>6</v>
      </c>
      <c r="B16" s="34" t="s">
        <v>25</v>
      </c>
      <c r="C16" s="34" t="s">
        <v>992</v>
      </c>
      <c r="D16" s="34" t="s">
        <v>994</v>
      </c>
      <c r="E16" s="38" t="s">
        <v>27</v>
      </c>
      <c r="F16" s="38" t="s">
        <v>26</v>
      </c>
      <c r="G16" s="44">
        <v>432</v>
      </c>
      <c r="H16" s="39">
        <v>43447</v>
      </c>
      <c r="I16" s="39">
        <v>43449</v>
      </c>
      <c r="J16" s="37" t="s">
        <v>7</v>
      </c>
      <c r="K16" s="40">
        <v>0</v>
      </c>
      <c r="L16" s="37">
        <v>2.5</v>
      </c>
      <c r="M16" s="41">
        <v>1080</v>
      </c>
      <c r="N16" s="42"/>
      <c r="ALY16"/>
      <c r="ALZ16"/>
      <c r="AMA16"/>
      <c r="AMB16"/>
      <c r="AMC16"/>
      <c r="AMD16"/>
      <c r="AME16"/>
    </row>
    <row r="17" spans="1:1019" ht="34.5" customHeight="1" x14ac:dyDescent="0.2">
      <c r="A17" s="36">
        <v>7</v>
      </c>
      <c r="B17" s="34" t="s">
        <v>28</v>
      </c>
      <c r="C17" s="34" t="s">
        <v>995</v>
      </c>
      <c r="D17" s="34" t="s">
        <v>1197</v>
      </c>
      <c r="E17" s="38" t="s">
        <v>30</v>
      </c>
      <c r="F17" s="38" t="s">
        <v>29</v>
      </c>
      <c r="G17" s="44">
        <v>0</v>
      </c>
      <c r="H17" s="39">
        <v>43499</v>
      </c>
      <c r="I17" s="39">
        <v>43504</v>
      </c>
      <c r="J17" s="37" t="s">
        <v>12</v>
      </c>
      <c r="K17" s="40">
        <v>3269.52</v>
      </c>
      <c r="L17" s="36">
        <v>0</v>
      </c>
      <c r="M17" s="41">
        <v>0</v>
      </c>
      <c r="N17" s="42"/>
      <c r="ALY17"/>
      <c r="ALZ17"/>
      <c r="AMA17"/>
      <c r="AMB17"/>
      <c r="AMC17"/>
      <c r="AMD17"/>
      <c r="AME17"/>
    </row>
    <row r="18" spans="1:1019" ht="36" x14ac:dyDescent="0.2">
      <c r="A18" s="165">
        <v>8</v>
      </c>
      <c r="B18" s="34" t="s">
        <v>31</v>
      </c>
      <c r="C18" s="38" t="s">
        <v>1410</v>
      </c>
      <c r="D18" s="34" t="s">
        <v>997</v>
      </c>
      <c r="E18" s="163" t="s">
        <v>33</v>
      </c>
      <c r="F18" s="163" t="s">
        <v>26</v>
      </c>
      <c r="G18" s="44">
        <v>432</v>
      </c>
      <c r="H18" s="167">
        <v>43441</v>
      </c>
      <c r="I18" s="167">
        <v>43441</v>
      </c>
      <c r="J18" s="169" t="s">
        <v>32</v>
      </c>
      <c r="K18" s="40">
        <v>0</v>
      </c>
      <c r="L18" s="37">
        <v>0.5</v>
      </c>
      <c r="M18" s="41">
        <v>216</v>
      </c>
      <c r="N18" s="42"/>
      <c r="ALY18"/>
      <c r="ALZ18"/>
      <c r="AMA18"/>
      <c r="AMB18"/>
      <c r="AMC18"/>
      <c r="AMD18"/>
      <c r="AME18"/>
    </row>
    <row r="19" spans="1:1019" x14ac:dyDescent="0.2">
      <c r="A19" s="165"/>
      <c r="B19" s="34" t="s">
        <v>34</v>
      </c>
      <c r="C19" s="34" t="s">
        <v>976</v>
      </c>
      <c r="D19" s="34" t="s">
        <v>996</v>
      </c>
      <c r="E19" s="164"/>
      <c r="F19" s="163"/>
      <c r="G19" s="44">
        <v>432</v>
      </c>
      <c r="H19" s="167"/>
      <c r="I19" s="167"/>
      <c r="J19" s="169"/>
      <c r="K19" s="40">
        <v>0</v>
      </c>
      <c r="L19" s="37">
        <v>0.5</v>
      </c>
      <c r="M19" s="41">
        <v>216</v>
      </c>
      <c r="N19" s="42"/>
      <c r="ALY19"/>
      <c r="ALZ19"/>
      <c r="AMA19"/>
      <c r="AMB19"/>
      <c r="AMC19"/>
      <c r="AMD19"/>
      <c r="AME19"/>
    </row>
    <row r="20" spans="1:1019" ht="39" customHeight="1" x14ac:dyDescent="0.2">
      <c r="A20" s="36">
        <v>9</v>
      </c>
      <c r="B20" s="34" t="s">
        <v>35</v>
      </c>
      <c r="C20" s="34" t="s">
        <v>976</v>
      </c>
      <c r="D20" s="34" t="s">
        <v>998</v>
      </c>
      <c r="E20" s="38" t="s">
        <v>36</v>
      </c>
      <c r="F20" s="38" t="s">
        <v>26</v>
      </c>
      <c r="G20" s="44">
        <v>432</v>
      </c>
      <c r="H20" s="39">
        <v>43447</v>
      </c>
      <c r="I20" s="39">
        <v>43448</v>
      </c>
      <c r="J20" s="37" t="s">
        <v>7</v>
      </c>
      <c r="K20" s="40">
        <v>0</v>
      </c>
      <c r="L20" s="37">
        <v>1.5</v>
      </c>
      <c r="M20" s="41">
        <v>648</v>
      </c>
      <c r="N20" s="42"/>
      <c r="ALY20"/>
      <c r="ALZ20"/>
      <c r="AMA20"/>
      <c r="AMB20"/>
      <c r="AMC20"/>
      <c r="AMD20"/>
      <c r="AME20"/>
    </row>
    <row r="21" spans="1:1019" ht="42" customHeight="1" x14ac:dyDescent="0.2">
      <c r="A21" s="36">
        <v>10</v>
      </c>
      <c r="B21" s="34" t="s">
        <v>22</v>
      </c>
      <c r="C21" s="34" t="s">
        <v>992</v>
      </c>
      <c r="D21" s="34" t="s">
        <v>993</v>
      </c>
      <c r="E21" s="38" t="s">
        <v>38</v>
      </c>
      <c r="F21" s="38" t="s">
        <v>37</v>
      </c>
      <c r="G21" s="44">
        <v>432</v>
      </c>
      <c r="H21" s="39">
        <v>43444</v>
      </c>
      <c r="I21" s="39">
        <v>43446</v>
      </c>
      <c r="J21" s="37" t="s">
        <v>7</v>
      </c>
      <c r="K21" s="40">
        <v>0</v>
      </c>
      <c r="L21" s="37">
        <v>2.5</v>
      </c>
      <c r="M21" s="41">
        <f>614+466</f>
        <v>1080</v>
      </c>
      <c r="N21" s="42"/>
      <c r="ALY21"/>
      <c r="ALZ21"/>
      <c r="AMA21"/>
      <c r="AMB21"/>
      <c r="AMC21"/>
      <c r="AMD21"/>
      <c r="AME21"/>
    </row>
    <row r="22" spans="1:1019" s="5" customFormat="1" ht="12.75" x14ac:dyDescent="0.2">
      <c r="A22" s="31"/>
      <c r="B22" s="32"/>
      <c r="C22" s="32"/>
      <c r="D22" s="32"/>
      <c r="E22" s="32"/>
      <c r="F22" s="33"/>
      <c r="G22" s="45"/>
      <c r="H22" s="45"/>
      <c r="I22" s="45"/>
      <c r="J22" s="46" t="s">
        <v>39</v>
      </c>
      <c r="K22" s="47">
        <f>SUM(K5:K21)</f>
        <v>10880.18</v>
      </c>
      <c r="L22" s="47">
        <f>SUM(L5:L21)</f>
        <v>54</v>
      </c>
      <c r="M22" s="47">
        <f>SUM(M5:M21)</f>
        <v>28806</v>
      </c>
      <c r="N22" s="43"/>
    </row>
    <row r="23" spans="1:1019" x14ac:dyDescent="0.2">
      <c r="G23" s="22"/>
      <c r="H23" s="22"/>
      <c r="I23" s="22"/>
      <c r="J23" s="22"/>
      <c r="K23" s="22"/>
      <c r="L23" s="22"/>
      <c r="M23" s="22"/>
    </row>
  </sheetData>
  <mergeCells count="35">
    <mergeCell ref="J3:K3"/>
    <mergeCell ref="L3:M3"/>
    <mergeCell ref="A1:M2"/>
    <mergeCell ref="E14:E15"/>
    <mergeCell ref="E18:E19"/>
    <mergeCell ref="A14:A15"/>
    <mergeCell ref="A18:A19"/>
    <mergeCell ref="H14:H15"/>
    <mergeCell ref="J5:J6"/>
    <mergeCell ref="J7:J11"/>
    <mergeCell ref="J14:J15"/>
    <mergeCell ref="F18:F19"/>
    <mergeCell ref="H18:H19"/>
    <mergeCell ref="I18:I19"/>
    <mergeCell ref="J18:J19"/>
    <mergeCell ref="I14:I15"/>
    <mergeCell ref="G3:G4"/>
    <mergeCell ref="F3:F4"/>
    <mergeCell ref="F14:F15"/>
    <mergeCell ref="F5:F6"/>
    <mergeCell ref="H3:I3"/>
    <mergeCell ref="H5:H6"/>
    <mergeCell ref="I5:I6"/>
    <mergeCell ref="H7:H11"/>
    <mergeCell ref="I7:I11"/>
    <mergeCell ref="E5:E6"/>
    <mergeCell ref="E7:E11"/>
    <mergeCell ref="A5:A6"/>
    <mergeCell ref="A7:A11"/>
    <mergeCell ref="F7:F11"/>
    <mergeCell ref="A3:A4"/>
    <mergeCell ref="E3:E4"/>
    <mergeCell ref="D3:D4"/>
    <mergeCell ref="C3:C4"/>
    <mergeCell ref="B3:B4"/>
  </mergeCells>
  <pageMargins left="0.25" right="0.25" top="0.75" bottom="0.75" header="0.3" footer="0.3"/>
  <pageSetup scale="75" firstPageNumber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16"/>
  <sheetViews>
    <sheetView zoomScaleNormal="100" workbookViewId="0">
      <selection sqref="A1:M2"/>
    </sheetView>
  </sheetViews>
  <sheetFormatPr defaultRowHeight="14.25" x14ac:dyDescent="0.2"/>
  <cols>
    <col min="1" max="1" width="2.875" style="13" bestFit="1" customWidth="1"/>
    <col min="2" max="2" width="28.25" style="15" customWidth="1"/>
    <col min="3" max="3" width="12.5" style="15" customWidth="1"/>
    <col min="4" max="4" width="8.25" style="15" customWidth="1"/>
    <col min="5" max="5" width="32.125" style="15" customWidth="1"/>
    <col min="6" max="6" width="11" style="15" customWidth="1"/>
    <col min="7" max="7" width="10.625" style="15" customWidth="1"/>
    <col min="8" max="8" width="7.5" style="15" customWidth="1"/>
    <col min="9" max="9" width="8.375" style="15" customWidth="1"/>
    <col min="10" max="10" width="11" style="15" customWidth="1"/>
    <col min="11" max="11" width="9.5" style="15" customWidth="1"/>
    <col min="12" max="12" width="7.125" style="15" customWidth="1"/>
    <col min="13" max="13" width="9.875" style="15" customWidth="1"/>
    <col min="14" max="14" width="9.25" style="3" bestFit="1" customWidth="1"/>
    <col min="15" max="1019" width="9" style="3"/>
  </cols>
  <sheetData>
    <row r="1" spans="1:1019" x14ac:dyDescent="0.2">
      <c r="A1" s="186" t="s">
        <v>1430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1:1019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</row>
    <row r="3" spans="1:1019" ht="27" customHeight="1" x14ac:dyDescent="0.2">
      <c r="A3" s="185" t="s">
        <v>0</v>
      </c>
      <c r="B3" s="181" t="s">
        <v>1</v>
      </c>
      <c r="C3" s="181" t="s">
        <v>966</v>
      </c>
      <c r="D3" s="181" t="s">
        <v>1415</v>
      </c>
      <c r="E3" s="181" t="s">
        <v>968</v>
      </c>
      <c r="F3" s="181" t="s">
        <v>3</v>
      </c>
      <c r="G3" s="187" t="s">
        <v>969</v>
      </c>
      <c r="H3" s="181" t="s">
        <v>2</v>
      </c>
      <c r="I3" s="181"/>
      <c r="J3" s="181" t="s">
        <v>972</v>
      </c>
      <c r="K3" s="181"/>
      <c r="L3" s="181" t="s">
        <v>4</v>
      </c>
      <c r="M3" s="181"/>
      <c r="ALY3"/>
      <c r="ALZ3"/>
      <c r="AMA3"/>
      <c r="AMB3"/>
      <c r="AMC3"/>
      <c r="AMD3"/>
      <c r="AME3"/>
    </row>
    <row r="4" spans="1:1019" ht="24" customHeight="1" x14ac:dyDescent="0.2">
      <c r="A4" s="185"/>
      <c r="B4" s="181"/>
      <c r="C4" s="181"/>
      <c r="D4" s="181"/>
      <c r="E4" s="181"/>
      <c r="F4" s="181"/>
      <c r="G4" s="187"/>
      <c r="H4" s="95" t="s">
        <v>970</v>
      </c>
      <c r="I4" s="95" t="s">
        <v>971</v>
      </c>
      <c r="J4" s="95" t="s">
        <v>973</v>
      </c>
      <c r="K4" s="95" t="s">
        <v>974</v>
      </c>
      <c r="L4" s="95" t="s">
        <v>975</v>
      </c>
      <c r="M4" s="95" t="s">
        <v>974</v>
      </c>
      <c r="ALY4"/>
      <c r="ALZ4"/>
      <c r="AMA4"/>
      <c r="AMB4"/>
      <c r="AMC4"/>
      <c r="AMD4"/>
      <c r="AME4"/>
    </row>
    <row r="5" spans="1:1019" ht="48" x14ac:dyDescent="0.2">
      <c r="A5" s="53">
        <v>1</v>
      </c>
      <c r="B5" s="38" t="s">
        <v>783</v>
      </c>
      <c r="C5" s="38" t="s">
        <v>1120</v>
      </c>
      <c r="D5" s="38" t="s">
        <v>1068</v>
      </c>
      <c r="E5" s="38" t="s">
        <v>784</v>
      </c>
      <c r="F5" s="48" t="s">
        <v>133</v>
      </c>
      <c r="G5" s="92"/>
      <c r="H5" s="74">
        <v>43740</v>
      </c>
      <c r="I5" s="74">
        <v>43742</v>
      </c>
      <c r="J5" s="48" t="s">
        <v>423</v>
      </c>
      <c r="K5" s="41">
        <v>2000.42</v>
      </c>
      <c r="L5" s="48">
        <v>0</v>
      </c>
      <c r="M5" s="41">
        <v>0</v>
      </c>
      <c r="N5" s="144"/>
      <c r="O5" s="57"/>
      <c r="ALY5"/>
      <c r="ALZ5"/>
      <c r="AMA5"/>
      <c r="AMB5"/>
      <c r="AMC5"/>
      <c r="AMD5"/>
      <c r="AME5"/>
    </row>
    <row r="6" spans="1:1019" ht="24" x14ac:dyDescent="0.2">
      <c r="A6" s="53">
        <v>2</v>
      </c>
      <c r="B6" s="38" t="s">
        <v>658</v>
      </c>
      <c r="C6" s="38" t="s">
        <v>1133</v>
      </c>
      <c r="D6" s="38" t="s">
        <v>1319</v>
      </c>
      <c r="E6" s="38" t="s">
        <v>786</v>
      </c>
      <c r="F6" s="48" t="s">
        <v>714</v>
      </c>
      <c r="G6" s="92">
        <v>684</v>
      </c>
      <c r="H6" s="74">
        <v>43736</v>
      </c>
      <c r="I6" s="74">
        <v>43743</v>
      </c>
      <c r="J6" s="48" t="s">
        <v>785</v>
      </c>
      <c r="K6" s="41">
        <v>0</v>
      </c>
      <c r="L6" s="48">
        <v>3.5</v>
      </c>
      <c r="M6" s="41">
        <v>2394</v>
      </c>
      <c r="N6" s="144"/>
      <c r="O6" s="57"/>
      <c r="ALY6"/>
      <c r="ALZ6"/>
      <c r="AMA6"/>
      <c r="AMB6"/>
      <c r="AMC6"/>
      <c r="AMD6"/>
      <c r="AME6"/>
    </row>
    <row r="7" spans="1:1019" ht="24" x14ac:dyDescent="0.2">
      <c r="A7" s="53">
        <v>3</v>
      </c>
      <c r="B7" s="38" t="s">
        <v>159</v>
      </c>
      <c r="C7" s="88" t="s">
        <v>1037</v>
      </c>
      <c r="D7" s="88" t="s">
        <v>1089</v>
      </c>
      <c r="E7" s="38" t="s">
        <v>787</v>
      </c>
      <c r="F7" s="48" t="s">
        <v>29</v>
      </c>
      <c r="G7" s="92">
        <v>1140</v>
      </c>
      <c r="H7" s="74">
        <v>43745</v>
      </c>
      <c r="I7" s="74">
        <v>43746</v>
      </c>
      <c r="J7" s="48" t="s">
        <v>423</v>
      </c>
      <c r="K7" s="41">
        <v>2204.42</v>
      </c>
      <c r="L7" s="48">
        <v>1.5</v>
      </c>
      <c r="M7" s="41">
        <v>1710</v>
      </c>
      <c r="N7" s="144"/>
      <c r="O7" s="57"/>
      <c r="ALY7"/>
      <c r="ALZ7"/>
      <c r="AMA7"/>
      <c r="AMB7"/>
      <c r="AMC7"/>
      <c r="AMD7"/>
      <c r="AME7"/>
    </row>
    <row r="8" spans="1:1019" ht="24" x14ac:dyDescent="0.2">
      <c r="A8" s="53">
        <v>4</v>
      </c>
      <c r="B8" s="38" t="s">
        <v>375</v>
      </c>
      <c r="C8" s="38" t="s">
        <v>995</v>
      </c>
      <c r="D8" s="38" t="s">
        <v>1036</v>
      </c>
      <c r="E8" s="38" t="s">
        <v>788</v>
      </c>
      <c r="F8" s="48" t="s">
        <v>29</v>
      </c>
      <c r="G8" s="92">
        <v>1140</v>
      </c>
      <c r="H8" s="74">
        <v>43746</v>
      </c>
      <c r="I8" s="74">
        <v>43747</v>
      </c>
      <c r="J8" s="48" t="s">
        <v>423</v>
      </c>
      <c r="K8" s="41">
        <v>1389.41</v>
      </c>
      <c r="L8" s="48">
        <v>1.5</v>
      </c>
      <c r="M8" s="41">
        <v>1710</v>
      </c>
      <c r="N8" s="144"/>
      <c r="O8" s="57"/>
      <c r="ALY8"/>
      <c r="ALZ8"/>
      <c r="AMA8"/>
      <c r="AMB8"/>
      <c r="AMC8"/>
      <c r="AMD8"/>
      <c r="AME8"/>
    </row>
    <row r="9" spans="1:1019" ht="36" x14ac:dyDescent="0.2">
      <c r="A9" s="53">
        <v>5</v>
      </c>
      <c r="B9" s="38" t="s">
        <v>375</v>
      </c>
      <c r="C9" s="38" t="s">
        <v>995</v>
      </c>
      <c r="D9" s="38" t="s">
        <v>1036</v>
      </c>
      <c r="E9" s="38" t="s">
        <v>789</v>
      </c>
      <c r="F9" s="48" t="s">
        <v>187</v>
      </c>
      <c r="G9" s="92">
        <v>1140</v>
      </c>
      <c r="H9" s="74">
        <v>43753</v>
      </c>
      <c r="I9" s="74">
        <v>43757</v>
      </c>
      <c r="J9" s="48" t="s">
        <v>423</v>
      </c>
      <c r="K9" s="41">
        <v>2010.89</v>
      </c>
      <c r="L9" s="48">
        <v>4.5</v>
      </c>
      <c r="M9" s="41">
        <v>5130</v>
      </c>
      <c r="N9" s="144"/>
      <c r="O9" s="57"/>
      <c r="ALY9"/>
      <c r="ALZ9"/>
      <c r="AMA9"/>
      <c r="AMB9"/>
      <c r="AMC9"/>
      <c r="AMD9"/>
      <c r="AME9"/>
    </row>
    <row r="10" spans="1:1019" ht="24" customHeight="1" x14ac:dyDescent="0.2">
      <c r="A10" s="172">
        <v>6</v>
      </c>
      <c r="B10" s="38" t="s">
        <v>170</v>
      </c>
      <c r="C10" s="38" t="s">
        <v>999</v>
      </c>
      <c r="D10" s="38" t="s">
        <v>1004</v>
      </c>
      <c r="E10" s="163" t="s">
        <v>790</v>
      </c>
      <c r="F10" s="169" t="s">
        <v>162</v>
      </c>
      <c r="G10" s="92">
        <v>1140</v>
      </c>
      <c r="H10" s="174">
        <v>43753</v>
      </c>
      <c r="I10" s="174">
        <v>43757</v>
      </c>
      <c r="J10" s="169" t="s">
        <v>423</v>
      </c>
      <c r="K10" s="41">
        <v>3277.01</v>
      </c>
      <c r="L10" s="48">
        <v>4.5</v>
      </c>
      <c r="M10" s="41">
        <v>5130</v>
      </c>
      <c r="N10" s="144"/>
      <c r="O10" s="57"/>
      <c r="ALY10"/>
      <c r="ALZ10"/>
      <c r="AMA10"/>
      <c r="AMB10"/>
      <c r="AMC10"/>
      <c r="AMD10"/>
      <c r="AME10"/>
    </row>
    <row r="11" spans="1:1019" ht="26.25" customHeight="1" x14ac:dyDescent="0.2">
      <c r="A11" s="172"/>
      <c r="B11" s="38" t="s">
        <v>175</v>
      </c>
      <c r="C11" s="38" t="s">
        <v>995</v>
      </c>
      <c r="D11" s="38" t="s">
        <v>1039</v>
      </c>
      <c r="E11" s="163"/>
      <c r="F11" s="169"/>
      <c r="G11" s="92">
        <v>1140</v>
      </c>
      <c r="H11" s="174"/>
      <c r="I11" s="174"/>
      <c r="J11" s="169"/>
      <c r="K11" s="41">
        <v>3277.01</v>
      </c>
      <c r="L11" s="48">
        <v>4.5</v>
      </c>
      <c r="M11" s="41">
        <v>5130</v>
      </c>
      <c r="N11" s="144"/>
      <c r="O11" s="57"/>
      <c r="ALY11"/>
      <c r="ALZ11"/>
      <c r="AMA11"/>
      <c r="AMB11"/>
      <c r="AMC11"/>
      <c r="AMD11"/>
      <c r="AME11"/>
    </row>
    <row r="12" spans="1:1019" ht="18.75" customHeight="1" x14ac:dyDescent="0.2">
      <c r="A12" s="172">
        <v>7</v>
      </c>
      <c r="B12" s="38" t="s">
        <v>170</v>
      </c>
      <c r="C12" s="38" t="s">
        <v>999</v>
      </c>
      <c r="D12" s="38" t="s">
        <v>1004</v>
      </c>
      <c r="E12" s="163" t="s">
        <v>792</v>
      </c>
      <c r="F12" s="169" t="s">
        <v>791</v>
      </c>
      <c r="G12" s="92">
        <v>684</v>
      </c>
      <c r="H12" s="174">
        <v>43744</v>
      </c>
      <c r="I12" s="174">
        <v>43750</v>
      </c>
      <c r="J12" s="169" t="s">
        <v>423</v>
      </c>
      <c r="K12" s="41">
        <v>2461.64</v>
      </c>
      <c r="L12" s="48">
        <v>6.5</v>
      </c>
      <c r="M12" s="41">
        <v>4446</v>
      </c>
      <c r="N12" s="144"/>
      <c r="O12" s="57"/>
      <c r="ALY12"/>
      <c r="ALZ12"/>
      <c r="AMA12"/>
      <c r="AMB12"/>
      <c r="AMC12"/>
      <c r="AMD12"/>
      <c r="AME12"/>
    </row>
    <row r="13" spans="1:1019" x14ac:dyDescent="0.2">
      <c r="A13" s="172"/>
      <c r="B13" s="38" t="s">
        <v>793</v>
      </c>
      <c r="C13" s="38" t="s">
        <v>995</v>
      </c>
      <c r="D13" s="38" t="s">
        <v>1352</v>
      </c>
      <c r="E13" s="163"/>
      <c r="F13" s="169"/>
      <c r="G13" s="92">
        <v>684</v>
      </c>
      <c r="H13" s="174"/>
      <c r="I13" s="174"/>
      <c r="J13" s="169"/>
      <c r="K13" s="41">
        <v>2461.64</v>
      </c>
      <c r="L13" s="48">
        <v>6.5</v>
      </c>
      <c r="M13" s="41">
        <v>4446</v>
      </c>
      <c r="N13" s="144"/>
      <c r="O13" s="57"/>
      <c r="ALY13"/>
      <c r="ALZ13"/>
      <c r="AMA13"/>
      <c r="AMB13"/>
      <c r="AMC13"/>
      <c r="AMD13"/>
      <c r="AME13"/>
    </row>
    <row r="14" spans="1:1019" x14ac:dyDescent="0.2">
      <c r="A14" s="172"/>
      <c r="B14" s="38" t="s">
        <v>568</v>
      </c>
      <c r="C14" s="38" t="s">
        <v>1209</v>
      </c>
      <c r="D14" s="38" t="s">
        <v>1073</v>
      </c>
      <c r="E14" s="163"/>
      <c r="F14" s="169"/>
      <c r="G14" s="92">
        <v>432</v>
      </c>
      <c r="H14" s="174"/>
      <c r="I14" s="174"/>
      <c r="J14" s="169"/>
      <c r="K14" s="41">
        <v>2461.64</v>
      </c>
      <c r="L14" s="48">
        <v>6.5</v>
      </c>
      <c r="M14" s="41">
        <v>2808</v>
      </c>
      <c r="N14" s="144"/>
      <c r="O14" s="57"/>
    </row>
    <row r="15" spans="1:1019" ht="23.25" customHeight="1" x14ac:dyDescent="0.2">
      <c r="A15" s="172"/>
      <c r="B15" s="38" t="s">
        <v>114</v>
      </c>
      <c r="C15" s="38" t="s">
        <v>1048</v>
      </c>
      <c r="D15" s="38" t="s">
        <v>1052</v>
      </c>
      <c r="E15" s="163"/>
      <c r="F15" s="169"/>
      <c r="G15" s="92">
        <v>432</v>
      </c>
      <c r="H15" s="174"/>
      <c r="I15" s="174"/>
      <c r="J15" s="169"/>
      <c r="K15" s="41">
        <v>2461.64</v>
      </c>
      <c r="L15" s="48">
        <v>6.5</v>
      </c>
      <c r="M15" s="41">
        <v>2808</v>
      </c>
      <c r="N15" s="144"/>
      <c r="O15" s="57"/>
    </row>
    <row r="16" spans="1:1019" x14ac:dyDescent="0.2">
      <c r="A16" s="172"/>
      <c r="B16" s="38" t="s">
        <v>176</v>
      </c>
      <c r="C16" s="38" t="s">
        <v>1003</v>
      </c>
      <c r="D16" s="38" t="s">
        <v>1008</v>
      </c>
      <c r="E16" s="163"/>
      <c r="F16" s="169"/>
      <c r="G16" s="92">
        <v>432</v>
      </c>
      <c r="H16" s="174"/>
      <c r="I16" s="174"/>
      <c r="J16" s="169"/>
      <c r="K16" s="41">
        <v>2461.64</v>
      </c>
      <c r="L16" s="48">
        <v>6.5</v>
      </c>
      <c r="M16" s="41">
        <v>2808</v>
      </c>
      <c r="N16" s="144"/>
      <c r="O16" s="57"/>
    </row>
    <row r="17" spans="1:15" ht="24" x14ac:dyDescent="0.2">
      <c r="A17" s="172">
        <v>8</v>
      </c>
      <c r="B17" s="38" t="s">
        <v>434</v>
      </c>
      <c r="C17" s="38" t="s">
        <v>995</v>
      </c>
      <c r="D17" s="38" t="s">
        <v>1223</v>
      </c>
      <c r="E17" s="163" t="s">
        <v>795</v>
      </c>
      <c r="F17" s="169" t="s">
        <v>794</v>
      </c>
      <c r="G17" s="92">
        <v>684</v>
      </c>
      <c r="H17" s="174">
        <v>43744</v>
      </c>
      <c r="I17" s="174">
        <v>43750</v>
      </c>
      <c r="J17" s="169" t="s">
        <v>423</v>
      </c>
      <c r="K17" s="41">
        <v>2331.64</v>
      </c>
      <c r="L17" s="48">
        <v>6.5</v>
      </c>
      <c r="M17" s="41">
        <v>4446</v>
      </c>
      <c r="N17" s="144"/>
      <c r="O17" s="57"/>
    </row>
    <row r="18" spans="1:15" x14ac:dyDescent="0.2">
      <c r="A18" s="172"/>
      <c r="B18" s="38" t="s">
        <v>116</v>
      </c>
      <c r="C18" s="38" t="s">
        <v>1050</v>
      </c>
      <c r="D18" s="38" t="s">
        <v>1054</v>
      </c>
      <c r="E18" s="163"/>
      <c r="F18" s="169"/>
      <c r="G18" s="92">
        <v>432</v>
      </c>
      <c r="H18" s="174"/>
      <c r="I18" s="174"/>
      <c r="J18" s="169"/>
      <c r="K18" s="41">
        <v>2331.64</v>
      </c>
      <c r="L18" s="48">
        <v>6.5</v>
      </c>
      <c r="M18" s="41">
        <v>2808</v>
      </c>
      <c r="N18" s="144"/>
      <c r="O18" s="57"/>
    </row>
    <row r="19" spans="1:15" ht="22.5" customHeight="1" x14ac:dyDescent="0.2">
      <c r="A19" s="172"/>
      <c r="B19" s="38" t="s">
        <v>16</v>
      </c>
      <c r="C19" s="38" t="s">
        <v>1207</v>
      </c>
      <c r="D19" s="38" t="s">
        <v>987</v>
      </c>
      <c r="E19" s="163"/>
      <c r="F19" s="169"/>
      <c r="G19" s="92">
        <v>432</v>
      </c>
      <c r="H19" s="174"/>
      <c r="I19" s="174"/>
      <c r="J19" s="169"/>
      <c r="K19" s="41">
        <v>2331.64</v>
      </c>
      <c r="L19" s="48">
        <v>6.5</v>
      </c>
      <c r="M19" s="41">
        <v>2808</v>
      </c>
      <c r="N19" s="144"/>
      <c r="O19" s="57"/>
    </row>
    <row r="20" spans="1:15" ht="24" x14ac:dyDescent="0.2">
      <c r="A20" s="172"/>
      <c r="B20" s="38" t="s">
        <v>17</v>
      </c>
      <c r="C20" s="38" t="s">
        <v>1091</v>
      </c>
      <c r="D20" s="38" t="s">
        <v>988</v>
      </c>
      <c r="E20" s="163"/>
      <c r="F20" s="169"/>
      <c r="G20" s="92">
        <v>432</v>
      </c>
      <c r="H20" s="174"/>
      <c r="I20" s="174"/>
      <c r="J20" s="169"/>
      <c r="K20" s="41">
        <v>2331.64</v>
      </c>
      <c r="L20" s="48">
        <v>6.5</v>
      </c>
      <c r="M20" s="41">
        <v>2808</v>
      </c>
      <c r="N20" s="144"/>
      <c r="O20" s="57"/>
    </row>
    <row r="21" spans="1:15" ht="21.75" customHeight="1" x14ac:dyDescent="0.2">
      <c r="A21" s="172">
        <v>9</v>
      </c>
      <c r="B21" s="38" t="s">
        <v>210</v>
      </c>
      <c r="C21" s="38" t="s">
        <v>995</v>
      </c>
      <c r="D21" s="38" t="s">
        <v>1117</v>
      </c>
      <c r="E21" s="163" t="s">
        <v>796</v>
      </c>
      <c r="F21" s="169" t="s">
        <v>549</v>
      </c>
      <c r="G21" s="92">
        <v>684</v>
      </c>
      <c r="H21" s="174">
        <v>43753</v>
      </c>
      <c r="I21" s="174">
        <v>43760</v>
      </c>
      <c r="J21" s="169" t="s">
        <v>423</v>
      </c>
      <c r="K21" s="41">
        <v>1627.63</v>
      </c>
      <c r="L21" s="48">
        <v>7.5</v>
      </c>
      <c r="M21" s="41">
        <v>5130</v>
      </c>
      <c r="N21" s="144"/>
      <c r="O21" s="57"/>
    </row>
    <row r="22" spans="1:15" ht="20.25" customHeight="1" x14ac:dyDescent="0.2">
      <c r="A22" s="172"/>
      <c r="B22" s="38" t="s">
        <v>382</v>
      </c>
      <c r="C22" s="38" t="s">
        <v>992</v>
      </c>
      <c r="D22" s="38" t="s">
        <v>1210</v>
      </c>
      <c r="E22" s="163"/>
      <c r="F22" s="169"/>
      <c r="G22" s="92">
        <v>432</v>
      </c>
      <c r="H22" s="174"/>
      <c r="I22" s="174"/>
      <c r="J22" s="169"/>
      <c r="K22" s="41">
        <v>1627.63</v>
      </c>
      <c r="L22" s="48">
        <v>7.5</v>
      </c>
      <c r="M22" s="41">
        <v>3240</v>
      </c>
      <c r="N22" s="145"/>
      <c r="O22" s="57"/>
    </row>
    <row r="23" spans="1:15" ht="24" customHeight="1" x14ac:dyDescent="0.2">
      <c r="A23" s="172"/>
      <c r="B23" s="38" t="s">
        <v>774</v>
      </c>
      <c r="C23" s="38" t="s">
        <v>992</v>
      </c>
      <c r="D23" s="38" t="s">
        <v>1119</v>
      </c>
      <c r="E23" s="163"/>
      <c r="F23" s="169"/>
      <c r="G23" s="92">
        <v>432</v>
      </c>
      <c r="H23" s="174"/>
      <c r="I23" s="174"/>
      <c r="J23" s="169"/>
      <c r="K23" s="41">
        <v>1627.63</v>
      </c>
      <c r="L23" s="48">
        <v>7.5</v>
      </c>
      <c r="M23" s="41">
        <v>3240</v>
      </c>
      <c r="N23" s="144"/>
      <c r="O23" s="57"/>
    </row>
    <row r="24" spans="1:15" ht="36" x14ac:dyDescent="0.2">
      <c r="A24" s="53">
        <v>10</v>
      </c>
      <c r="B24" s="38" t="s">
        <v>797</v>
      </c>
      <c r="C24" s="38" t="s">
        <v>1120</v>
      </c>
      <c r="D24" s="38" t="s">
        <v>1068</v>
      </c>
      <c r="E24" s="38" t="s">
        <v>798</v>
      </c>
      <c r="F24" s="48" t="s">
        <v>133</v>
      </c>
      <c r="G24" s="92"/>
      <c r="H24" s="74">
        <v>43747</v>
      </c>
      <c r="I24" s="74">
        <v>43750</v>
      </c>
      <c r="J24" s="48" t="s">
        <v>423</v>
      </c>
      <c r="K24" s="41">
        <v>1548.81</v>
      </c>
      <c r="L24" s="48">
        <v>0</v>
      </c>
      <c r="M24" s="41">
        <v>0</v>
      </c>
      <c r="N24" s="144"/>
      <c r="O24" s="57"/>
    </row>
    <row r="25" spans="1:15" ht="72" x14ac:dyDescent="0.2">
      <c r="A25" s="53">
        <v>11</v>
      </c>
      <c r="B25" s="38" t="s">
        <v>799</v>
      </c>
      <c r="C25" s="38" t="s">
        <v>1138</v>
      </c>
      <c r="D25" s="38" t="s">
        <v>1235</v>
      </c>
      <c r="E25" s="38" t="s">
        <v>801</v>
      </c>
      <c r="F25" s="48" t="s">
        <v>800</v>
      </c>
      <c r="G25" s="92">
        <v>1140</v>
      </c>
      <c r="H25" s="74">
        <v>43751</v>
      </c>
      <c r="I25" s="74">
        <v>43754</v>
      </c>
      <c r="J25" s="48" t="s">
        <v>423</v>
      </c>
      <c r="K25" s="41">
        <v>2341.7399999999998</v>
      </c>
      <c r="L25" s="48">
        <v>3.5</v>
      </c>
      <c r="M25" s="41">
        <v>3990</v>
      </c>
      <c r="N25" s="144"/>
      <c r="O25" s="57"/>
    </row>
    <row r="26" spans="1:15" ht="24" x14ac:dyDescent="0.2">
      <c r="A26" s="172">
        <v>12</v>
      </c>
      <c r="B26" s="38" t="s">
        <v>181</v>
      </c>
      <c r="C26" s="38" t="s">
        <v>976</v>
      </c>
      <c r="D26" s="38" t="s">
        <v>1097</v>
      </c>
      <c r="E26" s="163" t="s">
        <v>803</v>
      </c>
      <c r="F26" s="169" t="s">
        <v>802</v>
      </c>
      <c r="G26" s="92">
        <v>432</v>
      </c>
      <c r="H26" s="174">
        <v>43752</v>
      </c>
      <c r="I26" s="174">
        <v>43756</v>
      </c>
      <c r="J26" s="169" t="s">
        <v>140</v>
      </c>
      <c r="K26" s="41">
        <v>0</v>
      </c>
      <c r="L26" s="48">
        <v>4.5</v>
      </c>
      <c r="M26" s="41">
        <v>1944</v>
      </c>
      <c r="N26" s="144"/>
      <c r="O26" s="57"/>
    </row>
    <row r="27" spans="1:15" ht="24" x14ac:dyDescent="0.2">
      <c r="A27" s="172"/>
      <c r="B27" s="38" t="s">
        <v>512</v>
      </c>
      <c r="C27" s="38" t="s">
        <v>976</v>
      </c>
      <c r="D27" s="38" t="s">
        <v>1062</v>
      </c>
      <c r="E27" s="163"/>
      <c r="F27" s="169"/>
      <c r="G27" s="92">
        <v>432</v>
      </c>
      <c r="H27" s="174"/>
      <c r="I27" s="174"/>
      <c r="J27" s="169"/>
      <c r="K27" s="41">
        <v>0</v>
      </c>
      <c r="L27" s="48">
        <v>4.5</v>
      </c>
      <c r="M27" s="41">
        <v>1944</v>
      </c>
      <c r="N27" s="144"/>
      <c r="O27" s="57"/>
    </row>
    <row r="28" spans="1:15" ht="14.25" customHeight="1" x14ac:dyDescent="0.2">
      <c r="A28" s="172"/>
      <c r="B28" s="38" t="s">
        <v>487</v>
      </c>
      <c r="C28" s="38" t="s">
        <v>1246</v>
      </c>
      <c r="D28" s="38" t="s">
        <v>1066</v>
      </c>
      <c r="E28" s="163"/>
      <c r="F28" s="169"/>
      <c r="G28" s="92">
        <v>432</v>
      </c>
      <c r="H28" s="174"/>
      <c r="I28" s="174"/>
      <c r="J28" s="169"/>
      <c r="K28" s="41">
        <v>0</v>
      </c>
      <c r="L28" s="48">
        <v>4.5</v>
      </c>
      <c r="M28" s="41">
        <v>1944</v>
      </c>
      <c r="N28" s="144"/>
      <c r="O28" s="57"/>
    </row>
    <row r="29" spans="1:15" x14ac:dyDescent="0.2">
      <c r="A29" s="172"/>
      <c r="B29" s="38" t="s">
        <v>804</v>
      </c>
      <c r="C29" s="38" t="s">
        <v>1353</v>
      </c>
      <c r="D29" s="38" t="s">
        <v>1354</v>
      </c>
      <c r="E29" s="163"/>
      <c r="F29" s="169"/>
      <c r="G29" s="92">
        <v>432</v>
      </c>
      <c r="H29" s="174"/>
      <c r="I29" s="174"/>
      <c r="J29" s="169"/>
      <c r="K29" s="41">
        <v>0</v>
      </c>
      <c r="L29" s="48">
        <v>4.5</v>
      </c>
      <c r="M29" s="41">
        <v>1944</v>
      </c>
      <c r="N29" s="144"/>
      <c r="O29" s="57"/>
    </row>
    <row r="30" spans="1:15" ht="24" x14ac:dyDescent="0.2">
      <c r="A30" s="172"/>
      <c r="B30" s="38" t="s">
        <v>805</v>
      </c>
      <c r="C30" s="38" t="s">
        <v>1260</v>
      </c>
      <c r="D30" s="38" t="s">
        <v>1355</v>
      </c>
      <c r="E30" s="163"/>
      <c r="F30" s="169"/>
      <c r="G30" s="92">
        <v>432</v>
      </c>
      <c r="H30" s="174"/>
      <c r="I30" s="174"/>
      <c r="J30" s="169"/>
      <c r="K30" s="41">
        <v>0</v>
      </c>
      <c r="L30" s="48">
        <v>4.5</v>
      </c>
      <c r="M30" s="41">
        <v>1944</v>
      </c>
      <c r="N30" s="144"/>
      <c r="O30" s="57"/>
    </row>
    <row r="31" spans="1:15" ht="14.25" customHeight="1" x14ac:dyDescent="0.2">
      <c r="A31" s="172"/>
      <c r="B31" s="38" t="s">
        <v>806</v>
      </c>
      <c r="C31" s="38" t="s">
        <v>1353</v>
      </c>
      <c r="D31" s="38" t="s">
        <v>1356</v>
      </c>
      <c r="E31" s="163"/>
      <c r="F31" s="169"/>
      <c r="G31" s="92">
        <v>432</v>
      </c>
      <c r="H31" s="174"/>
      <c r="I31" s="174"/>
      <c r="J31" s="169"/>
      <c r="K31" s="41">
        <v>0</v>
      </c>
      <c r="L31" s="48">
        <v>4.5</v>
      </c>
      <c r="M31" s="41">
        <v>1944</v>
      </c>
      <c r="N31" s="144"/>
      <c r="O31" s="57"/>
    </row>
    <row r="32" spans="1:15" s="3" customFormat="1" ht="36" x14ac:dyDescent="0.2">
      <c r="A32" s="53">
        <v>13</v>
      </c>
      <c r="B32" s="38" t="s">
        <v>18</v>
      </c>
      <c r="C32" s="38" t="s">
        <v>1027</v>
      </c>
      <c r="D32" s="38" t="s">
        <v>989</v>
      </c>
      <c r="E32" s="38" t="s">
        <v>789</v>
      </c>
      <c r="F32" s="48" t="s">
        <v>187</v>
      </c>
      <c r="G32" s="92">
        <v>1140</v>
      </c>
      <c r="H32" s="74">
        <v>43753</v>
      </c>
      <c r="I32" s="74">
        <v>43757</v>
      </c>
      <c r="J32" s="48" t="s">
        <v>423</v>
      </c>
      <c r="K32" s="41">
        <v>1048.8499999999999</v>
      </c>
      <c r="L32" s="48">
        <v>4.5</v>
      </c>
      <c r="M32" s="41">
        <v>5130</v>
      </c>
      <c r="N32" s="144"/>
      <c r="O32" s="57"/>
    </row>
    <row r="33" spans="1:15" s="3" customFormat="1" ht="22.5" customHeight="1" x14ac:dyDescent="0.2">
      <c r="A33" s="172">
        <v>14</v>
      </c>
      <c r="B33" s="38" t="s">
        <v>21</v>
      </c>
      <c r="C33" s="38" t="s">
        <v>1130</v>
      </c>
      <c r="D33" s="38" t="s">
        <v>991</v>
      </c>
      <c r="E33" s="163" t="s">
        <v>808</v>
      </c>
      <c r="F33" s="169" t="s">
        <v>807</v>
      </c>
      <c r="G33" s="92">
        <v>900</v>
      </c>
      <c r="H33" s="174">
        <v>43744</v>
      </c>
      <c r="I33" s="174">
        <v>43747</v>
      </c>
      <c r="J33" s="169" t="s">
        <v>423</v>
      </c>
      <c r="K33" s="41">
        <v>2278</v>
      </c>
      <c r="L33" s="48">
        <v>3.5</v>
      </c>
      <c r="M33" s="41">
        <v>3150</v>
      </c>
      <c r="N33" s="144"/>
      <c r="O33" s="57"/>
    </row>
    <row r="34" spans="1:15" s="3" customFormat="1" ht="24" x14ac:dyDescent="0.2">
      <c r="A34" s="172"/>
      <c r="B34" s="38" t="s">
        <v>232</v>
      </c>
      <c r="C34" s="38" t="s">
        <v>1188</v>
      </c>
      <c r="D34" s="38" t="s">
        <v>1044</v>
      </c>
      <c r="E34" s="163"/>
      <c r="F34" s="169"/>
      <c r="G34" s="92">
        <v>900</v>
      </c>
      <c r="H34" s="174"/>
      <c r="I34" s="174"/>
      <c r="J34" s="169"/>
      <c r="K34" s="41">
        <v>3378.7</v>
      </c>
      <c r="L34" s="48">
        <v>3.5</v>
      </c>
      <c r="M34" s="41">
        <v>3150</v>
      </c>
      <c r="N34" s="144"/>
      <c r="O34" s="57"/>
    </row>
    <row r="35" spans="1:15" s="3" customFormat="1" ht="24" x14ac:dyDescent="0.2">
      <c r="A35" s="172"/>
      <c r="B35" s="38" t="s">
        <v>153</v>
      </c>
      <c r="C35" s="38" t="s">
        <v>1357</v>
      </c>
      <c r="D35" s="38" t="s">
        <v>1084</v>
      </c>
      <c r="E35" s="163"/>
      <c r="F35" s="169"/>
      <c r="G35" s="92">
        <v>900</v>
      </c>
      <c r="H35" s="174"/>
      <c r="I35" s="174"/>
      <c r="J35" s="169"/>
      <c r="K35" s="41">
        <v>3165.14</v>
      </c>
      <c r="L35" s="48">
        <v>3.5</v>
      </c>
      <c r="M35" s="41">
        <v>3150</v>
      </c>
      <c r="N35" s="144"/>
      <c r="O35" s="57"/>
    </row>
    <row r="36" spans="1:15" s="3" customFormat="1" ht="36" x14ac:dyDescent="0.2">
      <c r="A36" s="53">
        <v>15</v>
      </c>
      <c r="B36" s="38" t="s">
        <v>174</v>
      </c>
      <c r="C36" s="38" t="s">
        <v>995</v>
      </c>
      <c r="D36" s="38" t="s">
        <v>984</v>
      </c>
      <c r="E36" s="38" t="s">
        <v>789</v>
      </c>
      <c r="F36" s="48" t="s">
        <v>187</v>
      </c>
      <c r="G36" s="92">
        <v>1140</v>
      </c>
      <c r="H36" s="74">
        <v>43753</v>
      </c>
      <c r="I36" s="74">
        <v>43757</v>
      </c>
      <c r="J36" s="48" t="s">
        <v>423</v>
      </c>
      <c r="K36" s="41">
        <v>1758.88</v>
      </c>
      <c r="L36" s="48">
        <v>2.5</v>
      </c>
      <c r="M36" s="41">
        <v>2850</v>
      </c>
      <c r="N36" s="144"/>
      <c r="O36" s="57"/>
    </row>
    <row r="37" spans="1:15" s="3" customFormat="1" ht="45.75" customHeight="1" x14ac:dyDescent="0.2">
      <c r="A37" s="53">
        <v>16</v>
      </c>
      <c r="B37" s="38" t="s">
        <v>218</v>
      </c>
      <c r="C37" s="38" t="s">
        <v>1244</v>
      </c>
      <c r="D37" s="38" t="s">
        <v>1033</v>
      </c>
      <c r="E37" s="38" t="s">
        <v>809</v>
      </c>
      <c r="F37" s="48" t="s">
        <v>187</v>
      </c>
      <c r="G37" s="92">
        <v>900</v>
      </c>
      <c r="H37" s="74">
        <v>40466</v>
      </c>
      <c r="I37" s="74">
        <v>43757</v>
      </c>
      <c r="J37" s="48" t="s">
        <v>423</v>
      </c>
      <c r="K37" s="41">
        <v>1680.88</v>
      </c>
      <c r="L37" s="48">
        <v>4.5</v>
      </c>
      <c r="M37" s="41">
        <v>4050</v>
      </c>
      <c r="N37" s="144"/>
      <c r="O37" s="57"/>
    </row>
    <row r="38" spans="1:15" s="3" customFormat="1" ht="42.75" customHeight="1" x14ac:dyDescent="0.2">
      <c r="A38" s="172">
        <v>17</v>
      </c>
      <c r="B38" s="38" t="s">
        <v>9</v>
      </c>
      <c r="C38" s="38" t="s">
        <v>976</v>
      </c>
      <c r="D38" s="38" t="s">
        <v>981</v>
      </c>
      <c r="E38" s="163" t="s">
        <v>811</v>
      </c>
      <c r="F38" s="169" t="s">
        <v>810</v>
      </c>
      <c r="G38" s="92">
        <v>432</v>
      </c>
      <c r="H38" s="174">
        <v>43745</v>
      </c>
      <c r="I38" s="174">
        <v>43749</v>
      </c>
      <c r="J38" s="169" t="s">
        <v>7</v>
      </c>
      <c r="K38" s="41">
        <v>0</v>
      </c>
      <c r="L38" s="48">
        <v>4.5</v>
      </c>
      <c r="M38" s="41">
        <v>1944</v>
      </c>
      <c r="N38" s="144"/>
      <c r="O38" s="57"/>
    </row>
    <row r="39" spans="1:15" s="3" customFormat="1" ht="42" customHeight="1" x14ac:dyDescent="0.2">
      <c r="A39" s="172"/>
      <c r="B39" s="38" t="s">
        <v>448</v>
      </c>
      <c r="C39" s="38" t="s">
        <v>992</v>
      </c>
      <c r="D39" s="38" t="s">
        <v>1233</v>
      </c>
      <c r="E39" s="163"/>
      <c r="F39" s="169"/>
      <c r="G39" s="92">
        <v>432</v>
      </c>
      <c r="H39" s="174"/>
      <c r="I39" s="174"/>
      <c r="J39" s="169"/>
      <c r="K39" s="41">
        <v>0</v>
      </c>
      <c r="L39" s="48">
        <v>4.5</v>
      </c>
      <c r="M39" s="41">
        <v>1944</v>
      </c>
      <c r="N39" s="144"/>
      <c r="O39" s="57"/>
    </row>
    <row r="40" spans="1:15" s="3" customFormat="1" ht="14.25" customHeight="1" x14ac:dyDescent="0.2">
      <c r="A40" s="172">
        <v>18</v>
      </c>
      <c r="B40" s="38" t="s">
        <v>100</v>
      </c>
      <c r="C40" s="38" t="s">
        <v>1162</v>
      </c>
      <c r="D40" s="38" t="s">
        <v>1041</v>
      </c>
      <c r="E40" s="163" t="s">
        <v>812</v>
      </c>
      <c r="F40" s="169" t="s">
        <v>104</v>
      </c>
      <c r="G40" s="92">
        <v>900</v>
      </c>
      <c r="H40" s="174">
        <v>43754</v>
      </c>
      <c r="I40" s="174">
        <v>43757</v>
      </c>
      <c r="J40" s="169" t="s">
        <v>423</v>
      </c>
      <c r="K40" s="41">
        <v>2640.44</v>
      </c>
      <c r="L40" s="48">
        <v>3.5</v>
      </c>
      <c r="M40" s="41">
        <v>3150</v>
      </c>
      <c r="N40" s="144"/>
      <c r="O40" s="57"/>
    </row>
    <row r="41" spans="1:15" s="3" customFormat="1" ht="23.25" customHeight="1" x14ac:dyDescent="0.2">
      <c r="A41" s="172"/>
      <c r="B41" s="38" t="s">
        <v>698</v>
      </c>
      <c r="C41" s="38" t="s">
        <v>992</v>
      </c>
      <c r="D41" s="38" t="s">
        <v>1219</v>
      </c>
      <c r="E41" s="163"/>
      <c r="F41" s="169"/>
      <c r="G41" s="92">
        <v>900</v>
      </c>
      <c r="H41" s="174"/>
      <c r="I41" s="174"/>
      <c r="J41" s="169"/>
      <c r="K41" s="41">
        <v>2640.44</v>
      </c>
      <c r="L41" s="48">
        <v>3.5</v>
      </c>
      <c r="M41" s="41">
        <v>3150</v>
      </c>
      <c r="N41" s="144"/>
      <c r="O41" s="57"/>
    </row>
    <row r="42" spans="1:15" s="3" customFormat="1" ht="36" customHeight="1" x14ac:dyDescent="0.2">
      <c r="A42" s="172">
        <v>19</v>
      </c>
      <c r="B42" s="38" t="s">
        <v>254</v>
      </c>
      <c r="C42" s="38" t="s">
        <v>1188</v>
      </c>
      <c r="D42" s="38" t="s">
        <v>1025</v>
      </c>
      <c r="E42" s="163" t="s">
        <v>814</v>
      </c>
      <c r="F42" s="169" t="s">
        <v>308</v>
      </c>
      <c r="G42" s="92">
        <v>432</v>
      </c>
      <c r="H42" s="174">
        <v>43748</v>
      </c>
      <c r="I42" s="174">
        <v>40462</v>
      </c>
      <c r="J42" s="169" t="s">
        <v>813</v>
      </c>
      <c r="K42" s="41">
        <v>0</v>
      </c>
      <c r="L42" s="48">
        <v>1.5</v>
      </c>
      <c r="M42" s="41">
        <v>648</v>
      </c>
      <c r="N42" s="144"/>
      <c r="O42" s="57"/>
    </row>
    <row r="43" spans="1:15" s="3" customFormat="1" ht="24.75" customHeight="1" x14ac:dyDescent="0.2">
      <c r="A43" s="172"/>
      <c r="B43" s="38" t="s">
        <v>34</v>
      </c>
      <c r="C43" s="38" t="s">
        <v>976</v>
      </c>
      <c r="D43" s="38" t="s">
        <v>996</v>
      </c>
      <c r="E43" s="163"/>
      <c r="F43" s="169"/>
      <c r="G43" s="92">
        <v>432</v>
      </c>
      <c r="H43" s="174"/>
      <c r="I43" s="174"/>
      <c r="J43" s="169"/>
      <c r="K43" s="41">
        <v>0</v>
      </c>
      <c r="L43" s="48">
        <v>1.5</v>
      </c>
      <c r="M43" s="41">
        <v>648</v>
      </c>
      <c r="N43" s="144"/>
      <c r="O43" s="57"/>
    </row>
    <row r="44" spans="1:15" s="3" customFormat="1" ht="60" x14ac:dyDescent="0.2">
      <c r="A44" s="53">
        <v>20</v>
      </c>
      <c r="B44" s="38" t="s">
        <v>404</v>
      </c>
      <c r="C44" s="38" t="s">
        <v>1213</v>
      </c>
      <c r="D44" s="38" t="s">
        <v>1214</v>
      </c>
      <c r="E44" s="38" t="s">
        <v>815</v>
      </c>
      <c r="F44" s="48" t="s">
        <v>187</v>
      </c>
      <c r="G44" s="92">
        <v>720</v>
      </c>
      <c r="H44" s="74">
        <v>43753</v>
      </c>
      <c r="I44" s="74">
        <v>43757</v>
      </c>
      <c r="J44" s="48" t="s">
        <v>423</v>
      </c>
      <c r="K44" s="41">
        <v>2625.88</v>
      </c>
      <c r="L44" s="48">
        <v>4.5</v>
      </c>
      <c r="M44" s="41">
        <v>3240</v>
      </c>
      <c r="N44" s="144"/>
      <c r="O44" s="57"/>
    </row>
    <row r="45" spans="1:15" s="3" customFormat="1" ht="19.5" customHeight="1" x14ac:dyDescent="0.2">
      <c r="A45" s="172">
        <v>21</v>
      </c>
      <c r="B45" s="38" t="s">
        <v>253</v>
      </c>
      <c r="C45" s="38" t="s">
        <v>1244</v>
      </c>
      <c r="D45" s="38" t="s">
        <v>1141</v>
      </c>
      <c r="E45" s="163" t="s">
        <v>816</v>
      </c>
      <c r="F45" s="169" t="s">
        <v>146</v>
      </c>
      <c r="G45" s="92">
        <v>900</v>
      </c>
      <c r="H45" s="174">
        <v>43755</v>
      </c>
      <c r="I45" s="174">
        <v>43757</v>
      </c>
      <c r="J45" s="169" t="s">
        <v>423</v>
      </c>
      <c r="K45" s="41">
        <v>2324.3200000000002</v>
      </c>
      <c r="L45" s="48">
        <v>2.5</v>
      </c>
      <c r="M45" s="41">
        <v>2250</v>
      </c>
      <c r="N45" s="144"/>
      <c r="O45" s="57"/>
    </row>
    <row r="46" spans="1:15" s="3" customFormat="1" ht="24" x14ac:dyDescent="0.2">
      <c r="A46" s="172"/>
      <c r="B46" s="38" t="s">
        <v>817</v>
      </c>
      <c r="C46" s="38" t="s">
        <v>1256</v>
      </c>
      <c r="D46" s="38" t="s">
        <v>1358</v>
      </c>
      <c r="E46" s="163"/>
      <c r="F46" s="169"/>
      <c r="G46" s="92">
        <v>900</v>
      </c>
      <c r="H46" s="174"/>
      <c r="I46" s="174"/>
      <c r="J46" s="169"/>
      <c r="K46" s="41">
        <v>2324.3200000000002</v>
      </c>
      <c r="L46" s="48">
        <v>2.5</v>
      </c>
      <c r="M46" s="41">
        <v>2250</v>
      </c>
      <c r="N46" s="144"/>
      <c r="O46" s="57"/>
    </row>
    <row r="47" spans="1:15" s="3" customFormat="1" ht="27" customHeight="1" x14ac:dyDescent="0.2">
      <c r="A47" s="172"/>
      <c r="B47" s="38" t="s">
        <v>818</v>
      </c>
      <c r="C47" s="38" t="s">
        <v>1256</v>
      </c>
      <c r="D47" s="38" t="s">
        <v>1359</v>
      </c>
      <c r="E47" s="163"/>
      <c r="F47" s="169"/>
      <c r="G47" s="92">
        <v>900</v>
      </c>
      <c r="H47" s="174"/>
      <c r="I47" s="174"/>
      <c r="J47" s="169"/>
      <c r="K47" s="41">
        <v>2324.3200000000002</v>
      </c>
      <c r="L47" s="48">
        <v>2.5</v>
      </c>
      <c r="M47" s="41">
        <v>2250</v>
      </c>
      <c r="N47" s="144"/>
      <c r="O47" s="57"/>
    </row>
    <row r="48" spans="1:15" s="3" customFormat="1" ht="38.25" customHeight="1" x14ac:dyDescent="0.2">
      <c r="A48" s="53">
        <v>22</v>
      </c>
      <c r="B48" s="38" t="s">
        <v>819</v>
      </c>
      <c r="C48" s="38" t="s">
        <v>1133</v>
      </c>
      <c r="D48" s="38" t="s">
        <v>1360</v>
      </c>
      <c r="E48" s="38" t="s">
        <v>820</v>
      </c>
      <c r="F48" s="48" t="s">
        <v>133</v>
      </c>
      <c r="G48" s="92">
        <v>684</v>
      </c>
      <c r="H48" s="74">
        <v>43647</v>
      </c>
      <c r="I48" s="74">
        <v>43649</v>
      </c>
      <c r="J48" s="48" t="s">
        <v>172</v>
      </c>
      <c r="K48" s="41">
        <v>0</v>
      </c>
      <c r="L48" s="48">
        <v>2.5</v>
      </c>
      <c r="M48" s="41">
        <v>1710</v>
      </c>
      <c r="N48" s="144"/>
      <c r="O48" s="57"/>
    </row>
    <row r="49" spans="1:15" s="3" customFormat="1" ht="41.25" customHeight="1" x14ac:dyDescent="0.2">
      <c r="A49" s="172">
        <v>23</v>
      </c>
      <c r="B49" s="38" t="s">
        <v>84</v>
      </c>
      <c r="C49" s="38" t="s">
        <v>1012</v>
      </c>
      <c r="D49" s="38" t="s">
        <v>1034</v>
      </c>
      <c r="E49" s="163" t="s">
        <v>821</v>
      </c>
      <c r="F49" s="169" t="s">
        <v>355</v>
      </c>
      <c r="G49" s="92">
        <v>432</v>
      </c>
      <c r="H49" s="174">
        <v>43753</v>
      </c>
      <c r="I49" s="174">
        <v>43757</v>
      </c>
      <c r="J49" s="169" t="s">
        <v>423</v>
      </c>
      <c r="K49" s="41">
        <v>1097.75</v>
      </c>
      <c r="L49" s="48">
        <v>4.5</v>
      </c>
      <c r="M49" s="41">
        <v>1944</v>
      </c>
      <c r="N49" s="144"/>
      <c r="O49" s="57"/>
    </row>
    <row r="50" spans="1:15" s="3" customFormat="1" ht="29.25" customHeight="1" x14ac:dyDescent="0.2">
      <c r="A50" s="172"/>
      <c r="B50" s="38" t="s">
        <v>245</v>
      </c>
      <c r="C50" s="38" t="s">
        <v>992</v>
      </c>
      <c r="D50" s="38" t="s">
        <v>1042</v>
      </c>
      <c r="E50" s="163"/>
      <c r="F50" s="169"/>
      <c r="G50" s="92">
        <v>432</v>
      </c>
      <c r="H50" s="174"/>
      <c r="I50" s="174"/>
      <c r="J50" s="169"/>
      <c r="K50" s="41">
        <v>1097.75</v>
      </c>
      <c r="L50" s="48">
        <v>4.5</v>
      </c>
      <c r="M50" s="41">
        <v>1944</v>
      </c>
      <c r="N50" s="144"/>
      <c r="O50" s="57"/>
    </row>
    <row r="51" spans="1:15" s="3" customFormat="1" ht="36" x14ac:dyDescent="0.2">
      <c r="A51" s="53">
        <v>24</v>
      </c>
      <c r="B51" s="38" t="s">
        <v>416</v>
      </c>
      <c r="C51" s="38" t="s">
        <v>1162</v>
      </c>
      <c r="D51" s="38" t="s">
        <v>1017</v>
      </c>
      <c r="E51" s="38" t="s">
        <v>822</v>
      </c>
      <c r="F51" s="48" t="s">
        <v>206</v>
      </c>
      <c r="G51" s="92">
        <v>900</v>
      </c>
      <c r="H51" s="74">
        <v>43758</v>
      </c>
      <c r="I51" s="74">
        <v>43761</v>
      </c>
      <c r="J51" s="48" t="s">
        <v>423</v>
      </c>
      <c r="K51" s="41">
        <v>3850.27</v>
      </c>
      <c r="L51" s="48">
        <v>3.5</v>
      </c>
      <c r="M51" s="41">
        <v>3150</v>
      </c>
      <c r="N51" s="144"/>
      <c r="O51" s="57"/>
    </row>
    <row r="52" spans="1:15" s="3" customFormat="1" ht="12.75" x14ac:dyDescent="0.2">
      <c r="A52" s="172">
        <v>25</v>
      </c>
      <c r="B52" s="38" t="s">
        <v>823</v>
      </c>
      <c r="C52" s="38" t="s">
        <v>1120</v>
      </c>
      <c r="D52" s="38" t="s">
        <v>1068</v>
      </c>
      <c r="E52" s="163" t="s">
        <v>824</v>
      </c>
      <c r="F52" s="169" t="s">
        <v>133</v>
      </c>
      <c r="G52" s="92"/>
      <c r="H52" s="174">
        <v>43747</v>
      </c>
      <c r="I52" s="174">
        <v>43749</v>
      </c>
      <c r="J52" s="169" t="s">
        <v>423</v>
      </c>
      <c r="K52" s="41">
        <v>2397.4</v>
      </c>
      <c r="L52" s="48">
        <v>0</v>
      </c>
      <c r="M52" s="41">
        <v>0</v>
      </c>
      <c r="N52" s="144"/>
      <c r="O52" s="57"/>
    </row>
    <row r="53" spans="1:15" s="3" customFormat="1" ht="12.75" x14ac:dyDescent="0.2">
      <c r="A53" s="172"/>
      <c r="B53" s="38" t="s">
        <v>825</v>
      </c>
      <c r="C53" s="38" t="s">
        <v>1120</v>
      </c>
      <c r="D53" s="38" t="s">
        <v>1068</v>
      </c>
      <c r="E53" s="163"/>
      <c r="F53" s="169"/>
      <c r="G53" s="92"/>
      <c r="H53" s="174"/>
      <c r="I53" s="174"/>
      <c r="J53" s="169"/>
      <c r="K53" s="41">
        <v>1400.08</v>
      </c>
      <c r="L53" s="48">
        <v>0</v>
      </c>
      <c r="M53" s="41">
        <v>0</v>
      </c>
      <c r="N53" s="144"/>
      <c r="O53" s="57"/>
    </row>
    <row r="54" spans="1:15" s="3" customFormat="1" ht="12.75" x14ac:dyDescent="0.2">
      <c r="A54" s="172"/>
      <c r="B54" s="38" t="s">
        <v>373</v>
      </c>
      <c r="C54" s="38" t="s">
        <v>1120</v>
      </c>
      <c r="D54" s="38" t="s">
        <v>1068</v>
      </c>
      <c r="E54" s="163"/>
      <c r="F54" s="169"/>
      <c r="G54" s="92"/>
      <c r="H54" s="174"/>
      <c r="I54" s="174"/>
      <c r="J54" s="169"/>
      <c r="K54" s="41">
        <v>2900.44</v>
      </c>
      <c r="L54" s="48">
        <v>0</v>
      </c>
      <c r="M54" s="41">
        <v>0</v>
      </c>
      <c r="N54" s="144"/>
      <c r="O54" s="57"/>
    </row>
    <row r="55" spans="1:15" s="3" customFormat="1" ht="12.75" x14ac:dyDescent="0.2">
      <c r="A55" s="172"/>
      <c r="B55" s="38" t="s">
        <v>826</v>
      </c>
      <c r="C55" s="38" t="s">
        <v>1120</v>
      </c>
      <c r="D55" s="38" t="s">
        <v>1068</v>
      </c>
      <c r="E55" s="163"/>
      <c r="F55" s="169"/>
      <c r="G55" s="92"/>
      <c r="H55" s="174"/>
      <c r="I55" s="174"/>
      <c r="J55" s="169"/>
      <c r="K55" s="41">
        <v>2140.6999999999998</v>
      </c>
      <c r="L55" s="48">
        <v>0</v>
      </c>
      <c r="M55" s="41">
        <v>0</v>
      </c>
      <c r="N55" s="144"/>
      <c r="O55" s="57"/>
    </row>
    <row r="56" spans="1:15" s="3" customFormat="1" ht="21.75" customHeight="1" x14ac:dyDescent="0.2">
      <c r="A56" s="172">
        <v>26</v>
      </c>
      <c r="B56" s="38" t="s">
        <v>682</v>
      </c>
      <c r="C56" s="38" t="s">
        <v>1012</v>
      </c>
      <c r="D56" s="38" t="s">
        <v>1328</v>
      </c>
      <c r="E56" s="163" t="s">
        <v>827</v>
      </c>
      <c r="F56" s="169" t="s">
        <v>414</v>
      </c>
      <c r="G56" s="92">
        <v>900</v>
      </c>
      <c r="H56" s="174">
        <v>43751</v>
      </c>
      <c r="I56" s="174">
        <v>43756</v>
      </c>
      <c r="J56" s="169" t="s">
        <v>423</v>
      </c>
      <c r="K56" s="41">
        <v>1046.95</v>
      </c>
      <c r="L56" s="48">
        <v>4.5</v>
      </c>
      <c r="M56" s="41">
        <v>4050</v>
      </c>
      <c r="N56" s="144"/>
      <c r="O56" s="57"/>
    </row>
    <row r="57" spans="1:15" s="3" customFormat="1" ht="24" customHeight="1" x14ac:dyDescent="0.2">
      <c r="A57" s="172"/>
      <c r="B57" s="38" t="s">
        <v>684</v>
      </c>
      <c r="C57" s="38" t="s">
        <v>1012</v>
      </c>
      <c r="D57" s="38" t="s">
        <v>1329</v>
      </c>
      <c r="E57" s="163"/>
      <c r="F57" s="169"/>
      <c r="G57" s="92">
        <v>900</v>
      </c>
      <c r="H57" s="174"/>
      <c r="I57" s="174"/>
      <c r="J57" s="169"/>
      <c r="K57" s="41">
        <v>1046.95</v>
      </c>
      <c r="L57" s="48">
        <v>4.5</v>
      </c>
      <c r="M57" s="41">
        <v>4050</v>
      </c>
      <c r="N57" s="144"/>
      <c r="O57" s="57"/>
    </row>
    <row r="58" spans="1:15" s="3" customFormat="1" ht="21.75" customHeight="1" x14ac:dyDescent="0.2">
      <c r="A58" s="172"/>
      <c r="B58" s="38" t="s">
        <v>685</v>
      </c>
      <c r="C58" s="38" t="s">
        <v>1188</v>
      </c>
      <c r="D58" s="38" t="s">
        <v>1325</v>
      </c>
      <c r="E58" s="163"/>
      <c r="F58" s="169"/>
      <c r="G58" s="92">
        <v>900</v>
      </c>
      <c r="H58" s="174"/>
      <c r="I58" s="174"/>
      <c r="J58" s="169"/>
      <c r="K58" s="41">
        <v>1046.95</v>
      </c>
      <c r="L58" s="48">
        <v>4.5</v>
      </c>
      <c r="M58" s="41">
        <v>4050</v>
      </c>
      <c r="N58" s="144"/>
      <c r="O58" s="57"/>
    </row>
    <row r="59" spans="1:15" s="3" customFormat="1" ht="14.25" customHeight="1" x14ac:dyDescent="0.2">
      <c r="A59" s="172"/>
      <c r="B59" s="38" t="s">
        <v>686</v>
      </c>
      <c r="C59" s="38" t="s">
        <v>1188</v>
      </c>
      <c r="D59" s="38" t="s">
        <v>1136</v>
      </c>
      <c r="E59" s="163"/>
      <c r="F59" s="169"/>
      <c r="G59" s="92">
        <v>900</v>
      </c>
      <c r="H59" s="174"/>
      <c r="I59" s="174"/>
      <c r="J59" s="169"/>
      <c r="K59" s="41">
        <v>1046.95</v>
      </c>
      <c r="L59" s="48">
        <v>4.5</v>
      </c>
      <c r="M59" s="41">
        <v>4050</v>
      </c>
      <c r="N59" s="144"/>
      <c r="O59" s="57"/>
    </row>
    <row r="60" spans="1:15" s="3" customFormat="1" ht="14.25" customHeight="1" x14ac:dyDescent="0.2">
      <c r="A60" s="172"/>
      <c r="B60" s="38" t="s">
        <v>687</v>
      </c>
      <c r="C60" s="38" t="s">
        <v>1188</v>
      </c>
      <c r="D60" s="38" t="s">
        <v>1326</v>
      </c>
      <c r="E60" s="163"/>
      <c r="F60" s="169"/>
      <c r="G60" s="92">
        <v>900</v>
      </c>
      <c r="H60" s="174"/>
      <c r="I60" s="174"/>
      <c r="J60" s="169"/>
      <c r="K60" s="41">
        <v>1046.95</v>
      </c>
      <c r="L60" s="48">
        <v>4.5</v>
      </c>
      <c r="M60" s="41">
        <v>4050</v>
      </c>
      <c r="N60" s="144"/>
      <c r="O60" s="57"/>
    </row>
    <row r="61" spans="1:15" s="3" customFormat="1" ht="19.5" customHeight="1" x14ac:dyDescent="0.2">
      <c r="A61" s="172"/>
      <c r="B61" s="38" t="s">
        <v>828</v>
      </c>
      <c r="C61" s="38" t="s">
        <v>1188</v>
      </c>
      <c r="D61" s="38" t="s">
        <v>1362</v>
      </c>
      <c r="E61" s="163"/>
      <c r="F61" s="169"/>
      <c r="G61" s="92">
        <v>900</v>
      </c>
      <c r="H61" s="174"/>
      <c r="I61" s="174"/>
      <c r="J61" s="169"/>
      <c r="K61" s="41">
        <v>2545.9</v>
      </c>
      <c r="L61" s="48">
        <v>4.5</v>
      </c>
      <c r="M61" s="41">
        <v>4050</v>
      </c>
      <c r="N61" s="144"/>
      <c r="O61" s="57"/>
    </row>
    <row r="62" spans="1:15" s="3" customFormat="1" ht="12.75" customHeight="1" x14ac:dyDescent="0.2">
      <c r="A62" s="172"/>
      <c r="B62" s="38" t="s">
        <v>689</v>
      </c>
      <c r="C62" s="38" t="s">
        <v>1361</v>
      </c>
      <c r="D62" s="38" t="s">
        <v>1327</v>
      </c>
      <c r="E62" s="163"/>
      <c r="F62" s="169"/>
      <c r="G62" s="92">
        <v>900</v>
      </c>
      <c r="H62" s="174"/>
      <c r="I62" s="174"/>
      <c r="J62" s="169"/>
      <c r="K62" s="41">
        <v>1046.95</v>
      </c>
      <c r="L62" s="48">
        <v>4.5</v>
      </c>
      <c r="M62" s="41">
        <v>4050</v>
      </c>
      <c r="N62" s="144"/>
      <c r="O62" s="57"/>
    </row>
    <row r="63" spans="1:15" s="3" customFormat="1" ht="27" customHeight="1" x14ac:dyDescent="0.2">
      <c r="A63" s="172">
        <v>27</v>
      </c>
      <c r="B63" s="38" t="s">
        <v>170</v>
      </c>
      <c r="C63" s="38" t="s">
        <v>999</v>
      </c>
      <c r="D63" s="38" t="s">
        <v>1004</v>
      </c>
      <c r="E63" s="163" t="s">
        <v>830</v>
      </c>
      <c r="F63" s="169" t="s">
        <v>829</v>
      </c>
      <c r="G63" s="92">
        <v>684</v>
      </c>
      <c r="H63" s="174">
        <v>43767</v>
      </c>
      <c r="I63" s="174">
        <v>43770</v>
      </c>
      <c r="J63" s="169" t="s">
        <v>7</v>
      </c>
      <c r="K63" s="41">
        <v>0</v>
      </c>
      <c r="L63" s="48">
        <v>3.5</v>
      </c>
      <c r="M63" s="41">
        <v>2394</v>
      </c>
      <c r="N63" s="144"/>
      <c r="O63" s="57"/>
    </row>
    <row r="64" spans="1:15" s="3" customFormat="1" ht="14.25" customHeight="1" x14ac:dyDescent="0.2">
      <c r="A64" s="172"/>
      <c r="B64" s="38" t="s">
        <v>116</v>
      </c>
      <c r="C64" s="38" t="s">
        <v>1050</v>
      </c>
      <c r="D64" s="38" t="s">
        <v>1054</v>
      </c>
      <c r="E64" s="163"/>
      <c r="F64" s="169"/>
      <c r="G64" s="92">
        <v>432</v>
      </c>
      <c r="H64" s="174"/>
      <c r="I64" s="174"/>
      <c r="J64" s="169"/>
      <c r="K64" s="41">
        <v>0</v>
      </c>
      <c r="L64" s="48">
        <v>3.5</v>
      </c>
      <c r="M64" s="41">
        <v>1512</v>
      </c>
      <c r="N64" s="144"/>
      <c r="O64" s="57"/>
    </row>
    <row r="65" spans="1:15" s="3" customFormat="1" ht="12.75" x14ac:dyDescent="0.2">
      <c r="A65" s="172"/>
      <c r="B65" s="38" t="s">
        <v>596</v>
      </c>
      <c r="C65" s="38" t="s">
        <v>1295</v>
      </c>
      <c r="D65" s="38" t="s">
        <v>1296</v>
      </c>
      <c r="E65" s="163"/>
      <c r="F65" s="169"/>
      <c r="G65" s="92">
        <v>432</v>
      </c>
      <c r="H65" s="174"/>
      <c r="I65" s="174"/>
      <c r="J65" s="169"/>
      <c r="K65" s="41">
        <v>0</v>
      </c>
      <c r="L65" s="48">
        <v>3.5</v>
      </c>
      <c r="M65" s="41">
        <v>1512</v>
      </c>
      <c r="N65" s="144"/>
      <c r="O65" s="57"/>
    </row>
    <row r="66" spans="1:15" s="3" customFormat="1" ht="20.25" customHeight="1" x14ac:dyDescent="0.2">
      <c r="A66" s="172"/>
      <c r="B66" s="38" t="s">
        <v>44</v>
      </c>
      <c r="C66" s="38" t="s">
        <v>1102</v>
      </c>
      <c r="D66" s="38" t="s">
        <v>1006</v>
      </c>
      <c r="E66" s="163"/>
      <c r="F66" s="169"/>
      <c r="G66" s="92">
        <v>432</v>
      </c>
      <c r="H66" s="174"/>
      <c r="I66" s="174"/>
      <c r="J66" s="169"/>
      <c r="K66" s="41">
        <v>0</v>
      </c>
      <c r="L66" s="48">
        <v>3.5</v>
      </c>
      <c r="M66" s="41">
        <v>1512</v>
      </c>
      <c r="N66" s="144"/>
      <c r="O66" s="57"/>
    </row>
    <row r="67" spans="1:15" s="3" customFormat="1" ht="24" x14ac:dyDescent="0.2">
      <c r="A67" s="172"/>
      <c r="B67" s="38" t="s">
        <v>570</v>
      </c>
      <c r="C67" s="38" t="s">
        <v>1002</v>
      </c>
      <c r="D67" s="38" t="s">
        <v>1363</v>
      </c>
      <c r="E67" s="163"/>
      <c r="F67" s="169"/>
      <c r="G67" s="92">
        <v>432</v>
      </c>
      <c r="H67" s="174"/>
      <c r="I67" s="174"/>
      <c r="J67" s="169"/>
      <c r="K67" s="41">
        <v>0</v>
      </c>
      <c r="L67" s="48">
        <v>3.5</v>
      </c>
      <c r="M67" s="41">
        <v>1512</v>
      </c>
      <c r="N67" s="144"/>
      <c r="O67" s="57"/>
    </row>
    <row r="68" spans="1:15" s="3" customFormat="1" ht="12.75" customHeight="1" x14ac:dyDescent="0.2">
      <c r="A68" s="172"/>
      <c r="B68" s="38" t="s">
        <v>194</v>
      </c>
      <c r="C68" s="38" t="s">
        <v>976</v>
      </c>
      <c r="D68" s="38" t="s">
        <v>1107</v>
      </c>
      <c r="E68" s="163"/>
      <c r="F68" s="169"/>
      <c r="G68" s="92">
        <v>432</v>
      </c>
      <c r="H68" s="174"/>
      <c r="I68" s="174"/>
      <c r="J68" s="169"/>
      <c r="K68" s="41">
        <v>0</v>
      </c>
      <c r="L68" s="48">
        <v>3.5</v>
      </c>
      <c r="M68" s="41">
        <v>1512</v>
      </c>
      <c r="N68" s="144"/>
      <c r="O68" s="57"/>
    </row>
    <row r="69" spans="1:15" s="3" customFormat="1" ht="12.75" x14ac:dyDescent="0.2">
      <c r="A69" s="172"/>
      <c r="B69" s="38" t="s">
        <v>176</v>
      </c>
      <c r="C69" s="38" t="s">
        <v>1003</v>
      </c>
      <c r="D69" s="38" t="s">
        <v>1008</v>
      </c>
      <c r="E69" s="163"/>
      <c r="F69" s="169"/>
      <c r="G69" s="92">
        <v>432</v>
      </c>
      <c r="H69" s="174"/>
      <c r="I69" s="174"/>
      <c r="J69" s="169"/>
      <c r="K69" s="41">
        <v>0</v>
      </c>
      <c r="L69" s="48">
        <v>3.5</v>
      </c>
      <c r="M69" s="41">
        <v>1512</v>
      </c>
      <c r="N69" s="144"/>
      <c r="O69" s="57"/>
    </row>
    <row r="70" spans="1:15" s="3" customFormat="1" ht="12.75" customHeight="1" x14ac:dyDescent="0.2">
      <c r="A70" s="172">
        <v>28</v>
      </c>
      <c r="B70" s="38" t="s">
        <v>831</v>
      </c>
      <c r="C70" s="38" t="s">
        <v>1120</v>
      </c>
      <c r="D70" s="38" t="s">
        <v>1068</v>
      </c>
      <c r="E70" s="163" t="s">
        <v>832</v>
      </c>
      <c r="F70" s="169" t="s">
        <v>133</v>
      </c>
      <c r="G70" s="92"/>
      <c r="H70" s="174">
        <v>43768</v>
      </c>
      <c r="I70" s="74">
        <v>43773</v>
      </c>
      <c r="J70" s="169" t="s">
        <v>423</v>
      </c>
      <c r="K70" s="41">
        <v>1526.9</v>
      </c>
      <c r="L70" s="48">
        <v>0</v>
      </c>
      <c r="M70" s="41">
        <v>0</v>
      </c>
      <c r="N70" s="144"/>
      <c r="O70" s="57"/>
    </row>
    <row r="71" spans="1:15" s="3" customFormat="1" ht="14.25" customHeight="1" x14ac:dyDescent="0.2">
      <c r="A71" s="172"/>
      <c r="B71" s="38" t="s">
        <v>833</v>
      </c>
      <c r="C71" s="38" t="s">
        <v>1120</v>
      </c>
      <c r="D71" s="38" t="s">
        <v>1068</v>
      </c>
      <c r="E71" s="163"/>
      <c r="F71" s="169"/>
      <c r="G71" s="92"/>
      <c r="H71" s="174"/>
      <c r="I71" s="74">
        <v>43771</v>
      </c>
      <c r="J71" s="169"/>
      <c r="K71" s="41">
        <v>2586.7199999999998</v>
      </c>
      <c r="L71" s="48">
        <v>0</v>
      </c>
      <c r="M71" s="41">
        <v>0</v>
      </c>
      <c r="N71" s="144"/>
      <c r="O71" s="57"/>
    </row>
    <row r="72" spans="1:15" s="3" customFormat="1" ht="14.25" customHeight="1" x14ac:dyDescent="0.2">
      <c r="A72" s="172">
        <v>29</v>
      </c>
      <c r="B72" s="38" t="s">
        <v>834</v>
      </c>
      <c r="C72" s="38" t="s">
        <v>1120</v>
      </c>
      <c r="D72" s="38" t="s">
        <v>1068</v>
      </c>
      <c r="E72" s="163" t="s">
        <v>835</v>
      </c>
      <c r="F72" s="169" t="s">
        <v>133</v>
      </c>
      <c r="G72" s="92"/>
      <c r="H72" s="74">
        <v>43765</v>
      </c>
      <c r="I72" s="174">
        <v>43768</v>
      </c>
      <c r="J72" s="169" t="s">
        <v>423</v>
      </c>
      <c r="K72" s="41">
        <v>1301.8800000000001</v>
      </c>
      <c r="L72" s="48">
        <v>0</v>
      </c>
      <c r="M72" s="41">
        <v>0</v>
      </c>
      <c r="N72" s="144"/>
      <c r="O72" s="57"/>
    </row>
    <row r="73" spans="1:15" s="3" customFormat="1" ht="21.75" customHeight="1" x14ac:dyDescent="0.2">
      <c r="A73" s="172"/>
      <c r="B73" s="38" t="s">
        <v>836</v>
      </c>
      <c r="C73" s="38" t="s">
        <v>1120</v>
      </c>
      <c r="D73" s="38" t="s">
        <v>1068</v>
      </c>
      <c r="E73" s="163"/>
      <c r="F73" s="169"/>
      <c r="G73" s="92"/>
      <c r="H73" s="74">
        <v>43764</v>
      </c>
      <c r="I73" s="174"/>
      <c r="J73" s="169"/>
      <c r="K73" s="41">
        <v>1844.88</v>
      </c>
      <c r="L73" s="48">
        <v>0</v>
      </c>
      <c r="M73" s="41">
        <v>0</v>
      </c>
      <c r="N73" s="144"/>
      <c r="O73" s="57"/>
    </row>
    <row r="74" spans="1:15" s="3" customFormat="1" ht="24" x14ac:dyDescent="0.2">
      <c r="A74" s="53">
        <v>30</v>
      </c>
      <c r="B74" s="38" t="s">
        <v>837</v>
      </c>
      <c r="C74" s="38" t="s">
        <v>976</v>
      </c>
      <c r="D74" s="38" t="s">
        <v>1364</v>
      </c>
      <c r="E74" s="38" t="s">
        <v>838</v>
      </c>
      <c r="F74" s="48" t="s">
        <v>29</v>
      </c>
      <c r="G74" s="92">
        <v>720</v>
      </c>
      <c r="H74" s="74">
        <v>43767</v>
      </c>
      <c r="I74" s="74">
        <v>43772</v>
      </c>
      <c r="J74" s="48" t="s">
        <v>423</v>
      </c>
      <c r="K74" s="41">
        <v>877.42</v>
      </c>
      <c r="L74" s="48">
        <v>4</v>
      </c>
      <c r="M74" s="41">
        <v>2880</v>
      </c>
      <c r="N74" s="144"/>
      <c r="O74" s="57"/>
    </row>
    <row r="75" spans="1:15" s="3" customFormat="1" ht="24" x14ac:dyDescent="0.2">
      <c r="A75" s="53">
        <v>31</v>
      </c>
      <c r="B75" s="38" t="s">
        <v>28</v>
      </c>
      <c r="C75" s="38" t="s">
        <v>995</v>
      </c>
      <c r="D75" s="38" t="s">
        <v>1197</v>
      </c>
      <c r="E75" s="38" t="s">
        <v>839</v>
      </c>
      <c r="F75" s="48" t="s">
        <v>29</v>
      </c>
      <c r="G75" s="92"/>
      <c r="H75" s="74">
        <v>43766</v>
      </c>
      <c r="I75" s="74">
        <v>43769</v>
      </c>
      <c r="J75" s="48" t="s">
        <v>423</v>
      </c>
      <c r="K75" s="41">
        <v>3067.43</v>
      </c>
      <c r="L75" s="48">
        <v>0</v>
      </c>
      <c r="M75" s="41">
        <v>0</v>
      </c>
      <c r="N75" s="144"/>
      <c r="O75" s="57"/>
    </row>
    <row r="76" spans="1:15" s="3" customFormat="1" ht="48" x14ac:dyDescent="0.2">
      <c r="A76" s="53">
        <v>32</v>
      </c>
      <c r="B76" s="38" t="s">
        <v>218</v>
      </c>
      <c r="C76" s="38" t="s">
        <v>1244</v>
      </c>
      <c r="D76" s="38" t="s">
        <v>1033</v>
      </c>
      <c r="E76" s="38" t="s">
        <v>841</v>
      </c>
      <c r="F76" s="48" t="s">
        <v>840</v>
      </c>
      <c r="G76" s="92">
        <v>900</v>
      </c>
      <c r="H76" s="74">
        <v>43775</v>
      </c>
      <c r="I76" s="74">
        <v>43778</v>
      </c>
      <c r="J76" s="48" t="s">
        <v>423</v>
      </c>
      <c r="K76" s="41">
        <v>972.44</v>
      </c>
      <c r="L76" s="48">
        <v>3.5</v>
      </c>
      <c r="M76" s="41">
        <v>3150</v>
      </c>
      <c r="N76" s="144"/>
      <c r="O76" s="57"/>
    </row>
    <row r="77" spans="1:15" s="3" customFormat="1" ht="34.5" customHeight="1" x14ac:dyDescent="0.2">
      <c r="A77" s="172">
        <v>33</v>
      </c>
      <c r="B77" s="38" t="s">
        <v>86</v>
      </c>
      <c r="C77" s="38" t="s">
        <v>1365</v>
      </c>
      <c r="D77" s="38" t="s">
        <v>1009</v>
      </c>
      <c r="E77" s="163" t="s">
        <v>842</v>
      </c>
      <c r="F77" s="169" t="s">
        <v>727</v>
      </c>
      <c r="G77" s="92">
        <v>720</v>
      </c>
      <c r="H77" s="174">
        <v>43767</v>
      </c>
      <c r="I77" s="174">
        <v>43770</v>
      </c>
      <c r="J77" s="169" t="s">
        <v>423</v>
      </c>
      <c r="K77" s="41">
        <v>2137.8000000000002</v>
      </c>
      <c r="L77" s="48">
        <v>3.5</v>
      </c>
      <c r="M77" s="41">
        <v>2520</v>
      </c>
      <c r="N77" s="144"/>
      <c r="O77" s="57"/>
    </row>
    <row r="78" spans="1:15" s="3" customFormat="1" ht="39.75" customHeight="1" x14ac:dyDescent="0.2">
      <c r="A78" s="172"/>
      <c r="B78" s="38" t="s">
        <v>513</v>
      </c>
      <c r="C78" s="38" t="s">
        <v>1010</v>
      </c>
      <c r="D78" s="38" t="s">
        <v>1261</v>
      </c>
      <c r="E78" s="163"/>
      <c r="F78" s="169"/>
      <c r="G78" s="92">
        <v>720</v>
      </c>
      <c r="H78" s="174"/>
      <c r="I78" s="174"/>
      <c r="J78" s="169"/>
      <c r="K78" s="41">
        <v>2137.8000000000002</v>
      </c>
      <c r="L78" s="48">
        <v>3.5</v>
      </c>
      <c r="M78" s="41">
        <v>2520</v>
      </c>
      <c r="N78" s="144"/>
      <c r="O78" s="57"/>
    </row>
    <row r="79" spans="1:15" s="3" customFormat="1" ht="12.75" x14ac:dyDescent="0.2">
      <c r="A79" s="172">
        <v>34</v>
      </c>
      <c r="B79" s="38" t="s">
        <v>210</v>
      </c>
      <c r="C79" s="38" t="s">
        <v>995</v>
      </c>
      <c r="D79" s="38" t="s">
        <v>1117</v>
      </c>
      <c r="E79" s="163" t="s">
        <v>843</v>
      </c>
      <c r="F79" s="169" t="s">
        <v>549</v>
      </c>
      <c r="G79" s="92">
        <v>684</v>
      </c>
      <c r="H79" s="174">
        <v>43773</v>
      </c>
      <c r="I79" s="174">
        <v>43779</v>
      </c>
      <c r="J79" s="169" t="s">
        <v>423</v>
      </c>
      <c r="K79" s="41">
        <v>2219.38</v>
      </c>
      <c r="L79" s="48">
        <v>4.74</v>
      </c>
      <c r="M79" s="41">
        <v>3240</v>
      </c>
      <c r="N79" s="144"/>
      <c r="O79" s="57"/>
    </row>
    <row r="80" spans="1:15" s="3" customFormat="1" ht="24" x14ac:dyDescent="0.2">
      <c r="A80" s="172"/>
      <c r="B80" s="38" t="s">
        <v>229</v>
      </c>
      <c r="C80" s="38" t="s">
        <v>992</v>
      </c>
      <c r="D80" s="38" t="s">
        <v>1129</v>
      </c>
      <c r="E80" s="163"/>
      <c r="F80" s="169"/>
      <c r="G80" s="92">
        <v>432</v>
      </c>
      <c r="H80" s="174"/>
      <c r="I80" s="174"/>
      <c r="J80" s="169"/>
      <c r="K80" s="41">
        <v>2219.38</v>
      </c>
      <c r="L80" s="48">
        <v>5</v>
      </c>
      <c r="M80" s="41">
        <v>2160</v>
      </c>
      <c r="N80" s="144"/>
      <c r="O80" s="57"/>
    </row>
    <row r="81" spans="1:15" s="3" customFormat="1" ht="14.25" customHeight="1" x14ac:dyDescent="0.2">
      <c r="A81" s="172"/>
      <c r="B81" s="38" t="s">
        <v>844</v>
      </c>
      <c r="C81" s="38" t="s">
        <v>992</v>
      </c>
      <c r="D81" s="38" t="s">
        <v>1366</v>
      </c>
      <c r="E81" s="163"/>
      <c r="F81" s="169"/>
      <c r="G81" s="92">
        <v>432</v>
      </c>
      <c r="H81" s="174"/>
      <c r="I81" s="174"/>
      <c r="J81" s="169"/>
      <c r="K81" s="41">
        <v>2219.38</v>
      </c>
      <c r="L81" s="48">
        <v>5</v>
      </c>
      <c r="M81" s="41">
        <v>2160</v>
      </c>
      <c r="N81" s="144"/>
      <c r="O81" s="57"/>
    </row>
    <row r="82" spans="1:15" s="3" customFormat="1" ht="24" x14ac:dyDescent="0.2">
      <c r="A82" s="53">
        <v>35</v>
      </c>
      <c r="B82" s="38" t="s">
        <v>251</v>
      </c>
      <c r="C82" s="38" t="s">
        <v>1138</v>
      </c>
      <c r="D82" s="38" t="s">
        <v>1140</v>
      </c>
      <c r="E82" s="38" t="s">
        <v>845</v>
      </c>
      <c r="F82" s="48" t="s">
        <v>104</v>
      </c>
      <c r="G82" s="92">
        <v>1140</v>
      </c>
      <c r="H82" s="74">
        <v>43774</v>
      </c>
      <c r="I82" s="74">
        <v>43777</v>
      </c>
      <c r="J82" s="48" t="s">
        <v>423</v>
      </c>
      <c r="K82" s="41">
        <v>1141.5899999999999</v>
      </c>
      <c r="L82" s="48">
        <v>3.5</v>
      </c>
      <c r="M82" s="41">
        <v>3990</v>
      </c>
      <c r="N82" s="144"/>
      <c r="O82" s="57"/>
    </row>
    <row r="83" spans="1:15" s="3" customFormat="1" ht="12.75" x14ac:dyDescent="0.2">
      <c r="A83" s="172">
        <v>36</v>
      </c>
      <c r="B83" s="38" t="s">
        <v>100</v>
      </c>
      <c r="C83" s="38" t="s">
        <v>1162</v>
      </c>
      <c r="D83" s="38" t="s">
        <v>1041</v>
      </c>
      <c r="E83" s="163" t="s">
        <v>846</v>
      </c>
      <c r="F83" s="169" t="s">
        <v>284</v>
      </c>
      <c r="G83" s="92">
        <v>900</v>
      </c>
      <c r="H83" s="174">
        <v>43773</v>
      </c>
      <c r="I83" s="174">
        <v>43777</v>
      </c>
      <c r="J83" s="169" t="s">
        <v>423</v>
      </c>
      <c r="K83" s="41">
        <v>1948.5</v>
      </c>
      <c r="L83" s="48">
        <v>4.5</v>
      </c>
      <c r="M83" s="41">
        <v>4050</v>
      </c>
      <c r="N83" s="144"/>
      <c r="O83" s="57"/>
    </row>
    <row r="84" spans="1:15" s="3" customFormat="1" ht="18" customHeight="1" x14ac:dyDescent="0.2">
      <c r="A84" s="172"/>
      <c r="B84" s="38" t="s">
        <v>600</v>
      </c>
      <c r="C84" s="38" t="s">
        <v>992</v>
      </c>
      <c r="D84" s="38" t="s">
        <v>1299</v>
      </c>
      <c r="E84" s="163"/>
      <c r="F84" s="169"/>
      <c r="G84" s="92">
        <v>900</v>
      </c>
      <c r="H84" s="174"/>
      <c r="I84" s="174"/>
      <c r="J84" s="169"/>
      <c r="K84" s="41">
        <v>1948.5</v>
      </c>
      <c r="L84" s="48">
        <v>4.5</v>
      </c>
      <c r="M84" s="41">
        <v>4050</v>
      </c>
      <c r="N84" s="144"/>
      <c r="O84" s="57"/>
    </row>
    <row r="85" spans="1:15" s="3" customFormat="1" ht="18.75" customHeight="1" x14ac:dyDescent="0.2">
      <c r="A85" s="172"/>
      <c r="B85" s="38" t="s">
        <v>847</v>
      </c>
      <c r="C85" s="38" t="s">
        <v>992</v>
      </c>
      <c r="D85" s="38" t="s">
        <v>1367</v>
      </c>
      <c r="E85" s="163"/>
      <c r="F85" s="169"/>
      <c r="G85" s="92">
        <v>900</v>
      </c>
      <c r="H85" s="174"/>
      <c r="I85" s="174"/>
      <c r="J85" s="169"/>
      <c r="K85" s="41">
        <v>1948.5</v>
      </c>
      <c r="L85" s="48">
        <v>4.5</v>
      </c>
      <c r="M85" s="41">
        <v>4050</v>
      </c>
      <c r="N85" s="144"/>
      <c r="O85" s="57"/>
    </row>
    <row r="86" spans="1:15" s="3" customFormat="1" ht="27" customHeight="1" x14ac:dyDescent="0.2">
      <c r="A86" s="172"/>
      <c r="B86" s="38" t="s">
        <v>286</v>
      </c>
      <c r="C86" s="38" t="s">
        <v>992</v>
      </c>
      <c r="D86" s="38" t="s">
        <v>1163</v>
      </c>
      <c r="E86" s="163"/>
      <c r="F86" s="169"/>
      <c r="G86" s="92">
        <v>900</v>
      </c>
      <c r="H86" s="174"/>
      <c r="I86" s="174"/>
      <c r="J86" s="169"/>
      <c r="K86" s="41">
        <v>1948.5</v>
      </c>
      <c r="L86" s="48">
        <v>4.5</v>
      </c>
      <c r="M86" s="41">
        <v>4050</v>
      </c>
      <c r="N86" s="144"/>
      <c r="O86" s="57"/>
    </row>
    <row r="87" spans="1:15" s="3" customFormat="1" ht="24" x14ac:dyDescent="0.2">
      <c r="A87" s="172">
        <v>37</v>
      </c>
      <c r="B87" s="38" t="s">
        <v>18</v>
      </c>
      <c r="C87" s="38" t="s">
        <v>1027</v>
      </c>
      <c r="D87" s="38" t="s">
        <v>989</v>
      </c>
      <c r="E87" s="163" t="s">
        <v>848</v>
      </c>
      <c r="F87" s="169" t="s">
        <v>840</v>
      </c>
      <c r="G87" s="92">
        <v>1140</v>
      </c>
      <c r="H87" s="174">
        <v>43775</v>
      </c>
      <c r="I87" s="174">
        <v>43778</v>
      </c>
      <c r="J87" s="169" t="s">
        <v>423</v>
      </c>
      <c r="K87" s="41">
        <v>862.44</v>
      </c>
      <c r="L87" s="48">
        <v>3.5</v>
      </c>
      <c r="M87" s="41">
        <v>3990</v>
      </c>
      <c r="N87" s="144"/>
      <c r="O87" s="57"/>
    </row>
    <row r="88" spans="1:15" s="3" customFormat="1" ht="32.25" customHeight="1" x14ac:dyDescent="0.2">
      <c r="A88" s="172"/>
      <c r="B88" s="38" t="s">
        <v>158</v>
      </c>
      <c r="C88" s="38" t="s">
        <v>995</v>
      </c>
      <c r="D88" s="38" t="s">
        <v>1088</v>
      </c>
      <c r="E88" s="163"/>
      <c r="F88" s="169"/>
      <c r="G88" s="92">
        <v>1140</v>
      </c>
      <c r="H88" s="174"/>
      <c r="I88" s="174"/>
      <c r="J88" s="169"/>
      <c r="K88" s="41">
        <v>862.44</v>
      </c>
      <c r="L88" s="48">
        <v>3.5</v>
      </c>
      <c r="M88" s="41">
        <v>3990</v>
      </c>
      <c r="N88" s="144"/>
      <c r="O88" s="57"/>
    </row>
    <row r="89" spans="1:15" s="3" customFormat="1" ht="21" customHeight="1" x14ac:dyDescent="0.2">
      <c r="A89" s="53">
        <v>38</v>
      </c>
      <c r="B89" s="38" t="s">
        <v>849</v>
      </c>
      <c r="C89" s="38" t="s">
        <v>1037</v>
      </c>
      <c r="D89" s="38" t="s">
        <v>1368</v>
      </c>
      <c r="E89" s="38" t="s">
        <v>850</v>
      </c>
      <c r="F89" s="48" t="s">
        <v>104</v>
      </c>
      <c r="G89" s="92">
        <v>1140</v>
      </c>
      <c r="H89" s="74">
        <v>43774</v>
      </c>
      <c r="I89" s="74">
        <v>43777</v>
      </c>
      <c r="J89" s="48" t="s">
        <v>423</v>
      </c>
      <c r="K89" s="41">
        <v>1340.44</v>
      </c>
      <c r="L89" s="48">
        <v>3.5</v>
      </c>
      <c r="M89" s="41">
        <v>3990</v>
      </c>
      <c r="N89" s="144"/>
      <c r="O89" s="57"/>
    </row>
    <row r="90" spans="1:15" s="3" customFormat="1" ht="24" x14ac:dyDescent="0.2">
      <c r="A90" s="207">
        <v>39</v>
      </c>
      <c r="B90" s="38" t="s">
        <v>181</v>
      </c>
      <c r="C90" s="38" t="s">
        <v>976</v>
      </c>
      <c r="D90" s="38" t="s">
        <v>1097</v>
      </c>
      <c r="E90" s="163" t="s">
        <v>851</v>
      </c>
      <c r="F90" s="169" t="s">
        <v>287</v>
      </c>
      <c r="G90" s="92">
        <v>432</v>
      </c>
      <c r="H90" s="174">
        <v>43767</v>
      </c>
      <c r="I90" s="174">
        <v>43770</v>
      </c>
      <c r="J90" s="169" t="s">
        <v>172</v>
      </c>
      <c r="K90" s="41">
        <v>0</v>
      </c>
      <c r="L90" s="48">
        <v>3.5</v>
      </c>
      <c r="M90" s="41">
        <v>1512</v>
      </c>
      <c r="N90" s="144"/>
      <c r="O90" s="57"/>
    </row>
    <row r="91" spans="1:15" s="3" customFormat="1" ht="24" x14ac:dyDescent="0.2">
      <c r="A91" s="207"/>
      <c r="B91" s="38" t="s">
        <v>852</v>
      </c>
      <c r="C91" s="38" t="s">
        <v>976</v>
      </c>
      <c r="D91" s="38" t="s">
        <v>1370</v>
      </c>
      <c r="E91" s="163"/>
      <c r="F91" s="169"/>
      <c r="G91" s="92">
        <v>432</v>
      </c>
      <c r="H91" s="174"/>
      <c r="I91" s="174"/>
      <c r="J91" s="169"/>
      <c r="K91" s="41">
        <v>0</v>
      </c>
      <c r="L91" s="48">
        <v>3.5</v>
      </c>
      <c r="M91" s="41">
        <v>1512</v>
      </c>
      <c r="N91" s="144"/>
      <c r="O91" s="57"/>
    </row>
    <row r="92" spans="1:15" s="3" customFormat="1" ht="24" x14ac:dyDescent="0.2">
      <c r="A92" s="207"/>
      <c r="B92" s="38" t="s">
        <v>185</v>
      </c>
      <c r="C92" s="38" t="s">
        <v>1096</v>
      </c>
      <c r="D92" s="38" t="s">
        <v>1100</v>
      </c>
      <c r="E92" s="163"/>
      <c r="F92" s="169"/>
      <c r="G92" s="92">
        <v>432</v>
      </c>
      <c r="H92" s="174"/>
      <c r="I92" s="174"/>
      <c r="J92" s="169"/>
      <c r="K92" s="41">
        <v>0</v>
      </c>
      <c r="L92" s="48">
        <v>3.5</v>
      </c>
      <c r="M92" s="41">
        <v>1512</v>
      </c>
      <c r="N92" s="144"/>
      <c r="O92" s="57"/>
    </row>
    <row r="93" spans="1:15" s="3" customFormat="1" ht="12.75" x14ac:dyDescent="0.2">
      <c r="A93" s="207"/>
      <c r="B93" s="38" t="s">
        <v>853</v>
      </c>
      <c r="C93" s="38" t="s">
        <v>1369</v>
      </c>
      <c r="D93" s="38" t="s">
        <v>1372</v>
      </c>
      <c r="E93" s="163"/>
      <c r="F93" s="169"/>
      <c r="G93" s="92">
        <v>432</v>
      </c>
      <c r="H93" s="174"/>
      <c r="I93" s="174"/>
      <c r="J93" s="169"/>
      <c r="K93" s="41">
        <v>0</v>
      </c>
      <c r="L93" s="48">
        <v>3.5</v>
      </c>
      <c r="M93" s="41">
        <v>1512</v>
      </c>
      <c r="N93" s="144"/>
      <c r="O93" s="57"/>
    </row>
    <row r="94" spans="1:15" s="3" customFormat="1" ht="12.75" x14ac:dyDescent="0.2">
      <c r="A94" s="207"/>
      <c r="B94" s="38" t="s">
        <v>854</v>
      </c>
      <c r="C94" s="38" t="s">
        <v>1264</v>
      </c>
      <c r="D94" s="38" t="s">
        <v>1371</v>
      </c>
      <c r="E94" s="163"/>
      <c r="F94" s="169"/>
      <c r="G94" s="92">
        <v>432</v>
      </c>
      <c r="H94" s="174"/>
      <c r="I94" s="174"/>
      <c r="J94" s="169"/>
      <c r="K94" s="41">
        <v>0</v>
      </c>
      <c r="L94" s="48">
        <v>3.5</v>
      </c>
      <c r="M94" s="41">
        <v>1512</v>
      </c>
      <c r="N94" s="144"/>
      <c r="O94" s="57"/>
    </row>
    <row r="95" spans="1:15" s="3" customFormat="1" ht="27.75" customHeight="1" x14ac:dyDescent="0.2">
      <c r="A95" s="172">
        <v>40</v>
      </c>
      <c r="B95" s="38" t="s">
        <v>245</v>
      </c>
      <c r="C95" s="38" t="s">
        <v>992</v>
      </c>
      <c r="D95" s="38" t="s">
        <v>1042</v>
      </c>
      <c r="E95" s="163" t="s">
        <v>856</v>
      </c>
      <c r="F95" s="169" t="s">
        <v>855</v>
      </c>
      <c r="G95" s="92">
        <v>432</v>
      </c>
      <c r="H95" s="174">
        <v>43766</v>
      </c>
      <c r="I95" s="174">
        <v>43770</v>
      </c>
      <c r="J95" s="169" t="s">
        <v>140</v>
      </c>
      <c r="K95" s="41">
        <v>0</v>
      </c>
      <c r="L95" s="48">
        <v>4.5</v>
      </c>
      <c r="M95" s="41">
        <v>1944</v>
      </c>
      <c r="N95" s="144"/>
      <c r="O95" s="57"/>
    </row>
    <row r="96" spans="1:15" s="3" customFormat="1" ht="41.25" customHeight="1" x14ac:dyDescent="0.2">
      <c r="A96" s="172"/>
      <c r="B96" s="38" t="s">
        <v>526</v>
      </c>
      <c r="C96" s="38" t="s">
        <v>976</v>
      </c>
      <c r="D96" s="38" t="s">
        <v>1134</v>
      </c>
      <c r="E96" s="163"/>
      <c r="F96" s="169"/>
      <c r="G96" s="92">
        <v>432</v>
      </c>
      <c r="H96" s="174"/>
      <c r="I96" s="174"/>
      <c r="J96" s="169"/>
      <c r="K96" s="41">
        <v>0</v>
      </c>
      <c r="L96" s="48">
        <v>4.5</v>
      </c>
      <c r="M96" s="41">
        <v>1944</v>
      </c>
      <c r="N96" s="144"/>
      <c r="O96" s="57"/>
    </row>
    <row r="97" spans="1:15" s="3" customFormat="1" ht="20.25" customHeight="1" x14ac:dyDescent="0.2">
      <c r="A97" s="53">
        <v>41</v>
      </c>
      <c r="B97" s="38" t="s">
        <v>384</v>
      </c>
      <c r="C97" s="38" t="s">
        <v>1037</v>
      </c>
      <c r="D97" s="38" t="s">
        <v>1211</v>
      </c>
      <c r="E97" s="38" t="s">
        <v>850</v>
      </c>
      <c r="F97" s="48" t="s">
        <v>104</v>
      </c>
      <c r="G97" s="92">
        <v>1140</v>
      </c>
      <c r="H97" s="74">
        <v>43773</v>
      </c>
      <c r="I97" s="74">
        <v>43777</v>
      </c>
      <c r="J97" s="48" t="s">
        <v>423</v>
      </c>
      <c r="K97" s="41">
        <v>1694.44</v>
      </c>
      <c r="L97" s="48">
        <v>4.5</v>
      </c>
      <c r="M97" s="41">
        <v>5130</v>
      </c>
      <c r="N97" s="144"/>
      <c r="O97" s="57"/>
    </row>
    <row r="98" spans="1:15" s="3" customFormat="1" ht="27.75" customHeight="1" x14ac:dyDescent="0.2">
      <c r="A98" s="172">
        <v>42</v>
      </c>
      <c r="B98" s="38" t="s">
        <v>21</v>
      </c>
      <c r="C98" s="38" t="s">
        <v>1130</v>
      </c>
      <c r="D98" s="38" t="s">
        <v>991</v>
      </c>
      <c r="E98" s="163" t="s">
        <v>857</v>
      </c>
      <c r="F98" s="169" t="s">
        <v>840</v>
      </c>
      <c r="G98" s="92">
        <v>900</v>
      </c>
      <c r="H98" s="174">
        <v>43775</v>
      </c>
      <c r="I98" s="174">
        <v>43778</v>
      </c>
      <c r="J98" s="169" t="s">
        <v>423</v>
      </c>
      <c r="K98" s="41">
        <v>1774.33</v>
      </c>
      <c r="L98" s="48">
        <v>3.5</v>
      </c>
      <c r="M98" s="41">
        <v>3150</v>
      </c>
      <c r="N98" s="144"/>
      <c r="O98" s="57"/>
    </row>
    <row r="99" spans="1:15" s="3" customFormat="1" ht="20.25" customHeight="1" x14ac:dyDescent="0.2">
      <c r="A99" s="172"/>
      <c r="B99" s="38" t="s">
        <v>109</v>
      </c>
      <c r="C99" s="38" t="s">
        <v>1188</v>
      </c>
      <c r="D99" s="38" t="s">
        <v>1044</v>
      </c>
      <c r="E99" s="163"/>
      <c r="F99" s="169"/>
      <c r="G99" s="92">
        <v>900</v>
      </c>
      <c r="H99" s="174"/>
      <c r="I99" s="174"/>
      <c r="J99" s="169"/>
      <c r="K99" s="41">
        <v>1774.33</v>
      </c>
      <c r="L99" s="48">
        <v>3.5</v>
      </c>
      <c r="M99" s="41">
        <v>3150</v>
      </c>
      <c r="N99" s="144"/>
      <c r="O99" s="57"/>
    </row>
    <row r="100" spans="1:15" s="3" customFormat="1" ht="27.75" customHeight="1" x14ac:dyDescent="0.2">
      <c r="A100" s="172">
        <v>43</v>
      </c>
      <c r="B100" s="38" t="s">
        <v>434</v>
      </c>
      <c r="C100" s="38" t="s">
        <v>995</v>
      </c>
      <c r="D100" s="38" t="s">
        <v>1223</v>
      </c>
      <c r="E100" s="163" t="s">
        <v>859</v>
      </c>
      <c r="F100" s="169" t="s">
        <v>858</v>
      </c>
      <c r="G100" s="92">
        <v>1140</v>
      </c>
      <c r="H100" s="174">
        <v>43761</v>
      </c>
      <c r="I100" s="174">
        <v>43764</v>
      </c>
      <c r="J100" s="169" t="s">
        <v>423</v>
      </c>
      <c r="K100" s="41">
        <v>5551.32</v>
      </c>
      <c r="L100" s="48">
        <v>3.5</v>
      </c>
      <c r="M100" s="41">
        <v>3990</v>
      </c>
      <c r="N100" s="144"/>
      <c r="O100" s="57"/>
    </row>
    <row r="101" spans="1:15" s="3" customFormat="1" ht="25.5" customHeight="1" x14ac:dyDescent="0.2">
      <c r="A101" s="172"/>
      <c r="B101" s="38" t="s">
        <v>295</v>
      </c>
      <c r="C101" s="38" t="s">
        <v>1012</v>
      </c>
      <c r="D101" s="38" t="s">
        <v>1167</v>
      </c>
      <c r="E101" s="163"/>
      <c r="F101" s="169"/>
      <c r="G101" s="92">
        <v>720</v>
      </c>
      <c r="H101" s="174"/>
      <c r="I101" s="174"/>
      <c r="J101" s="169"/>
      <c r="K101" s="41">
        <v>5476.06</v>
      </c>
      <c r="L101" s="48">
        <v>3.5</v>
      </c>
      <c r="M101" s="41">
        <v>2520</v>
      </c>
      <c r="N101" s="144"/>
      <c r="O101" s="57"/>
    </row>
    <row r="102" spans="1:15" s="3" customFormat="1" ht="12.75" x14ac:dyDescent="0.2">
      <c r="A102" s="110"/>
      <c r="B102" s="62"/>
      <c r="C102" s="62"/>
      <c r="D102" s="62"/>
      <c r="E102" s="65"/>
      <c r="F102" s="138"/>
      <c r="G102" s="139"/>
      <c r="H102" s="136"/>
      <c r="I102" s="136"/>
      <c r="J102" s="140" t="s">
        <v>39</v>
      </c>
      <c r="K102" s="83">
        <f>SUM(K5:K101)</f>
        <v>147852.31999999998</v>
      </c>
      <c r="L102" s="143">
        <f>SUM(L5:L101)</f>
        <v>361.74</v>
      </c>
      <c r="M102" s="82">
        <f>SUM(M5:M101)</f>
        <v>250350</v>
      </c>
      <c r="N102" s="57"/>
      <c r="O102" s="57"/>
    </row>
    <row r="103" spans="1:15" s="3" customFormat="1" ht="12.75" x14ac:dyDescent="0.2">
      <c r="A103" s="17"/>
      <c r="B103" s="102"/>
      <c r="C103" s="102"/>
      <c r="D103" s="102"/>
      <c r="E103" s="103"/>
      <c r="F103" s="109"/>
      <c r="G103" s="141"/>
      <c r="H103" s="104"/>
      <c r="I103" s="104"/>
      <c r="J103" s="109"/>
      <c r="K103" s="142"/>
      <c r="L103" s="109"/>
      <c r="M103" s="142"/>
      <c r="N103" s="57"/>
      <c r="O103" s="57"/>
    </row>
    <row r="104" spans="1:15" s="3" customFormat="1" ht="12.75" x14ac:dyDescent="0.2">
      <c r="A104" s="193"/>
      <c r="B104" s="102"/>
      <c r="C104" s="107"/>
      <c r="D104" s="107"/>
      <c r="E104" s="205"/>
      <c r="F104" s="204"/>
      <c r="G104" s="141"/>
      <c r="H104" s="206"/>
      <c r="I104" s="206"/>
      <c r="J104" s="203"/>
      <c r="K104" s="142"/>
      <c r="L104" s="106"/>
      <c r="M104" s="142"/>
      <c r="N104" s="57"/>
      <c r="O104" s="57"/>
    </row>
    <row r="105" spans="1:15" s="3" customFormat="1" ht="12.75" x14ac:dyDescent="0.2">
      <c r="A105" s="193"/>
      <c r="B105" s="102"/>
      <c r="C105" s="107"/>
      <c r="D105" s="102"/>
      <c r="E105" s="205"/>
      <c r="F105" s="204"/>
      <c r="G105" s="141"/>
      <c r="H105" s="206"/>
      <c r="I105" s="206"/>
      <c r="J105" s="203"/>
      <c r="K105" s="142"/>
      <c r="L105" s="106"/>
      <c r="M105" s="142"/>
      <c r="N105" s="57"/>
      <c r="O105" s="57"/>
    </row>
    <row r="106" spans="1:15" s="3" customFormat="1" ht="12.75" x14ac:dyDescent="0.2">
      <c r="A106" s="193"/>
      <c r="B106" s="102"/>
      <c r="C106" s="102"/>
      <c r="D106" s="102"/>
      <c r="E106" s="205"/>
      <c r="F106" s="204"/>
      <c r="G106" s="141"/>
      <c r="H106" s="206"/>
      <c r="I106" s="206"/>
      <c r="J106" s="203"/>
      <c r="K106" s="142"/>
      <c r="L106" s="106"/>
      <c r="M106" s="142"/>
      <c r="N106" s="57"/>
      <c r="O106" s="57"/>
    </row>
    <row r="107" spans="1:15" s="3" customFormat="1" ht="12.75" x14ac:dyDescent="0.2">
      <c r="A107" s="193"/>
      <c r="B107" s="102"/>
      <c r="C107" s="102"/>
      <c r="D107" s="102"/>
      <c r="E107" s="205"/>
      <c r="F107" s="204"/>
      <c r="G107" s="141"/>
      <c r="H107" s="206"/>
      <c r="I107" s="206"/>
      <c r="J107" s="204"/>
      <c r="K107" s="142"/>
      <c r="L107" s="109"/>
      <c r="M107" s="142"/>
      <c r="N107" s="57"/>
      <c r="O107" s="57"/>
    </row>
    <row r="108" spans="1:15" s="3" customFormat="1" ht="12.75" x14ac:dyDescent="0.2">
      <c r="A108" s="193"/>
      <c r="B108" s="102"/>
      <c r="C108" s="102"/>
      <c r="D108" s="102"/>
      <c r="E108" s="205"/>
      <c r="F108" s="204"/>
      <c r="G108" s="141"/>
      <c r="H108" s="206"/>
      <c r="I108" s="206"/>
      <c r="J108" s="204"/>
      <c r="K108" s="142"/>
      <c r="L108" s="109"/>
      <c r="M108" s="142"/>
      <c r="N108" s="57"/>
      <c r="O108" s="57"/>
    </row>
    <row r="109" spans="1:15" s="3" customFormat="1" ht="12.75" x14ac:dyDescent="0.2">
      <c r="A109" s="193"/>
      <c r="B109" s="137"/>
      <c r="C109" s="103"/>
      <c r="D109" s="102"/>
      <c r="E109" s="205"/>
      <c r="F109" s="204"/>
      <c r="G109" s="141"/>
      <c r="H109" s="206"/>
      <c r="I109" s="206"/>
      <c r="J109" s="204"/>
      <c r="K109" s="142"/>
      <c r="L109" s="109"/>
      <c r="M109" s="142"/>
      <c r="N109" s="57"/>
      <c r="O109" s="57"/>
    </row>
    <row r="110" spans="1:15" s="3" customFormat="1" ht="12.75" x14ac:dyDescent="0.2">
      <c r="A110" s="13"/>
      <c r="B110" s="102"/>
      <c r="C110" s="102"/>
      <c r="D110" s="102"/>
      <c r="E110" s="103"/>
      <c r="F110" s="103"/>
      <c r="G110" s="108"/>
      <c r="H110" s="104"/>
      <c r="I110" s="104"/>
      <c r="J110" s="102"/>
      <c r="K110" s="105"/>
      <c r="L110" s="106"/>
      <c r="M110" s="105"/>
      <c r="N110" s="57"/>
      <c r="O110" s="57"/>
    </row>
    <row r="111" spans="1:15" s="3" customFormat="1" ht="12.75" x14ac:dyDescent="0.2">
      <c r="A111" s="13"/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57"/>
      <c r="O111" s="57"/>
    </row>
    <row r="112" spans="1:15" x14ac:dyDescent="0.2"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57"/>
      <c r="O112" s="57"/>
    </row>
    <row r="113" spans="2:15" x14ac:dyDescent="0.2"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57"/>
      <c r="O113" s="57"/>
    </row>
    <row r="114" spans="2:15" x14ac:dyDescent="0.2"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57"/>
      <c r="O114" s="57"/>
    </row>
    <row r="115" spans="2:15" x14ac:dyDescent="0.2"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57"/>
      <c r="O115" s="57"/>
    </row>
    <row r="116" spans="2:15" x14ac:dyDescent="0.2"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57"/>
      <c r="O116" s="57"/>
    </row>
  </sheetData>
  <mergeCells count="159">
    <mergeCell ref="L3:M3"/>
    <mergeCell ref="E49:E50"/>
    <mergeCell ref="F49:F50"/>
    <mergeCell ref="H49:H50"/>
    <mergeCell ref="I49:I50"/>
    <mergeCell ref="J49:J50"/>
    <mergeCell ref="E10:E11"/>
    <mergeCell ref="E12:E16"/>
    <mergeCell ref="E17:E20"/>
    <mergeCell ref="E21:E23"/>
    <mergeCell ref="E26:E31"/>
    <mergeCell ref="E33:E35"/>
    <mergeCell ref="H10:H11"/>
    <mergeCell ref="I10:I11"/>
    <mergeCell ref="H12:H16"/>
    <mergeCell ref="I12:I16"/>
    <mergeCell ref="H17:H20"/>
    <mergeCell ref="I17:I20"/>
    <mergeCell ref="F10:F11"/>
    <mergeCell ref="F12:F16"/>
    <mergeCell ref="F17:F20"/>
    <mergeCell ref="F21:F23"/>
    <mergeCell ref="F26:F31"/>
    <mergeCell ref="F33:F35"/>
    <mergeCell ref="J87:J88"/>
    <mergeCell ref="A90:A94"/>
    <mergeCell ref="J83:J86"/>
    <mergeCell ref="J90:J94"/>
    <mergeCell ref="E3:E4"/>
    <mergeCell ref="F3:F4"/>
    <mergeCell ref="G3:G4"/>
    <mergeCell ref="H3:I3"/>
    <mergeCell ref="J3:K3"/>
    <mergeCell ref="A3:A4"/>
    <mergeCell ref="B3:B4"/>
    <mergeCell ref="C3:C4"/>
    <mergeCell ref="D3:D4"/>
    <mergeCell ref="A40:A41"/>
    <mergeCell ref="A42:A43"/>
    <mergeCell ref="A45:A47"/>
    <mergeCell ref="A52:A55"/>
    <mergeCell ref="A56:A62"/>
    <mergeCell ref="A63:A69"/>
    <mergeCell ref="A72:A73"/>
    <mergeCell ref="A70:A71"/>
    <mergeCell ref="J104:J109"/>
    <mergeCell ref="A10:A11"/>
    <mergeCell ref="A12:A16"/>
    <mergeCell ref="A17:A20"/>
    <mergeCell ref="A21:A23"/>
    <mergeCell ref="A26:A31"/>
    <mergeCell ref="A33:A35"/>
    <mergeCell ref="A104:A109"/>
    <mergeCell ref="E104:E109"/>
    <mergeCell ref="F104:F109"/>
    <mergeCell ref="H104:H109"/>
    <mergeCell ref="I104:I109"/>
    <mergeCell ref="I95:I96"/>
    <mergeCell ref="J95:J96"/>
    <mergeCell ref="A95:A96"/>
    <mergeCell ref="E95:E96"/>
    <mergeCell ref="F95:F96"/>
    <mergeCell ref="A38:A39"/>
    <mergeCell ref="E38:E39"/>
    <mergeCell ref="F38:F39"/>
    <mergeCell ref="H38:H39"/>
    <mergeCell ref="I38:I39"/>
    <mergeCell ref="J38:J39"/>
    <mergeCell ref="H95:H96"/>
    <mergeCell ref="A100:A101"/>
    <mergeCell ref="A87:A88"/>
    <mergeCell ref="E87:E88"/>
    <mergeCell ref="E100:E101"/>
    <mergeCell ref="E40:E41"/>
    <mergeCell ref="E42:E43"/>
    <mergeCell ref="E45:E47"/>
    <mergeCell ref="E52:E55"/>
    <mergeCell ref="E56:E62"/>
    <mergeCell ref="E63:E69"/>
    <mergeCell ref="E70:E71"/>
    <mergeCell ref="E72:E73"/>
    <mergeCell ref="E77:E78"/>
    <mergeCell ref="A49:A50"/>
    <mergeCell ref="E79:E81"/>
    <mergeCell ref="E83:E86"/>
    <mergeCell ref="E90:E94"/>
    <mergeCell ref="E98:E99"/>
    <mergeCell ref="A77:A78"/>
    <mergeCell ref="A79:A81"/>
    <mergeCell ref="A83:A86"/>
    <mergeCell ref="A98:A99"/>
    <mergeCell ref="F90:F94"/>
    <mergeCell ref="F98:F99"/>
    <mergeCell ref="F100:F101"/>
    <mergeCell ref="F40:F41"/>
    <mergeCell ref="F42:F43"/>
    <mergeCell ref="F45:F47"/>
    <mergeCell ref="F52:F55"/>
    <mergeCell ref="F56:F62"/>
    <mergeCell ref="F63:F69"/>
    <mergeCell ref="F72:F73"/>
    <mergeCell ref="F70:F71"/>
    <mergeCell ref="F77:F78"/>
    <mergeCell ref="F79:F81"/>
    <mergeCell ref="F83:F86"/>
    <mergeCell ref="F87:F88"/>
    <mergeCell ref="H42:H43"/>
    <mergeCell ref="I72:I73"/>
    <mergeCell ref="H70:H71"/>
    <mergeCell ref="H56:H62"/>
    <mergeCell ref="H21:H23"/>
    <mergeCell ref="I42:I43"/>
    <mergeCell ref="H45:H47"/>
    <mergeCell ref="I45:I47"/>
    <mergeCell ref="H52:H55"/>
    <mergeCell ref="I52:I55"/>
    <mergeCell ref="I21:I23"/>
    <mergeCell ref="H26:H31"/>
    <mergeCell ref="I26:I31"/>
    <mergeCell ref="H33:H35"/>
    <mergeCell ref="I33:I35"/>
    <mergeCell ref="H40:H41"/>
    <mergeCell ref="I40:I41"/>
    <mergeCell ref="I90:I94"/>
    <mergeCell ref="H98:H99"/>
    <mergeCell ref="I98:I99"/>
    <mergeCell ref="I56:I62"/>
    <mergeCell ref="H63:H69"/>
    <mergeCell ref="I63:I69"/>
    <mergeCell ref="H77:H78"/>
    <mergeCell ref="I77:I78"/>
    <mergeCell ref="H79:H81"/>
    <mergeCell ref="I79:I81"/>
    <mergeCell ref="H87:H88"/>
    <mergeCell ref="I87:I88"/>
    <mergeCell ref="A1:M2"/>
    <mergeCell ref="J98:J99"/>
    <mergeCell ref="J100:J101"/>
    <mergeCell ref="J45:J47"/>
    <mergeCell ref="J52:J55"/>
    <mergeCell ref="J56:J62"/>
    <mergeCell ref="J63:J69"/>
    <mergeCell ref="J77:J78"/>
    <mergeCell ref="J79:J81"/>
    <mergeCell ref="J70:J71"/>
    <mergeCell ref="J72:J73"/>
    <mergeCell ref="H100:H101"/>
    <mergeCell ref="I100:I101"/>
    <mergeCell ref="J10:J11"/>
    <mergeCell ref="J12:J16"/>
    <mergeCell ref="J17:J20"/>
    <mergeCell ref="J21:J23"/>
    <mergeCell ref="J26:J31"/>
    <mergeCell ref="J33:J35"/>
    <mergeCell ref="J40:J41"/>
    <mergeCell ref="J42:J43"/>
    <mergeCell ref="H83:H86"/>
    <mergeCell ref="I83:I86"/>
    <mergeCell ref="H90:H94"/>
  </mergeCells>
  <pageMargins left="0.51180555555555496" right="0.51180555555555496" top="0.78749999999999998" bottom="0.78749999999999998" header="0.51180555555555496" footer="0.51180555555555496"/>
  <pageSetup scale="70" firstPageNumber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E128"/>
  <sheetViews>
    <sheetView topLeftCell="D1" zoomScaleNormal="100" workbookViewId="0">
      <selection activeCell="J4" sqref="J4"/>
    </sheetView>
  </sheetViews>
  <sheetFormatPr defaultRowHeight="14.25" x14ac:dyDescent="0.2"/>
  <cols>
    <col min="1" max="1" width="2.875" style="18" bestFit="1" customWidth="1"/>
    <col min="2" max="2" width="26.25" style="19" customWidth="1"/>
    <col min="3" max="3" width="12" style="19" customWidth="1"/>
    <col min="4" max="4" width="8.375" style="19" customWidth="1"/>
    <col min="5" max="5" width="36.375" style="19" customWidth="1"/>
    <col min="6" max="6" width="10.75" style="19" customWidth="1"/>
    <col min="7" max="7" width="10.125" style="19" customWidth="1"/>
    <col min="8" max="8" width="7.875" style="19" customWidth="1"/>
    <col min="9" max="9" width="8" style="19" customWidth="1"/>
    <col min="10" max="10" width="11" style="19" customWidth="1"/>
    <col min="11" max="11" width="9.5" style="19" customWidth="1"/>
    <col min="12" max="12" width="6.25" style="19" customWidth="1"/>
    <col min="13" max="13" width="9.125" style="19" customWidth="1"/>
    <col min="14" max="14" width="11.375" style="3" bestFit="1" customWidth="1"/>
    <col min="15" max="1019" width="9" style="3"/>
  </cols>
  <sheetData>
    <row r="1" spans="1:1019" x14ac:dyDescent="0.2">
      <c r="A1" s="183" t="s">
        <v>1431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</row>
    <row r="2" spans="1:1019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</row>
    <row r="3" spans="1:1019" ht="16.5" customHeight="1" x14ac:dyDescent="0.2">
      <c r="A3" s="201" t="s">
        <v>0</v>
      </c>
      <c r="B3" s="200" t="s">
        <v>1</v>
      </c>
      <c r="C3" s="200" t="s">
        <v>966</v>
      </c>
      <c r="D3" s="200" t="s">
        <v>1415</v>
      </c>
      <c r="E3" s="200" t="s">
        <v>968</v>
      </c>
      <c r="F3" s="200" t="s">
        <v>3</v>
      </c>
      <c r="G3" s="202" t="s">
        <v>969</v>
      </c>
      <c r="H3" s="200" t="s">
        <v>2</v>
      </c>
      <c r="I3" s="200"/>
      <c r="J3" s="200" t="s">
        <v>972</v>
      </c>
      <c r="K3" s="200"/>
      <c r="L3" s="200" t="s">
        <v>4</v>
      </c>
      <c r="M3" s="200"/>
      <c r="ALY3"/>
      <c r="ALZ3"/>
      <c r="AMA3"/>
      <c r="AMB3"/>
      <c r="AMC3"/>
      <c r="AMD3"/>
      <c r="AME3"/>
    </row>
    <row r="4" spans="1:1019" ht="45" customHeight="1" x14ac:dyDescent="0.2">
      <c r="A4" s="201"/>
      <c r="B4" s="200"/>
      <c r="C4" s="200"/>
      <c r="D4" s="200"/>
      <c r="E4" s="200"/>
      <c r="F4" s="200"/>
      <c r="G4" s="202"/>
      <c r="H4" s="113" t="s">
        <v>970</v>
      </c>
      <c r="I4" s="113" t="s">
        <v>971</v>
      </c>
      <c r="J4" s="113" t="s">
        <v>973</v>
      </c>
      <c r="K4" s="113" t="s">
        <v>974</v>
      </c>
      <c r="L4" s="113" t="s">
        <v>975</v>
      </c>
      <c r="M4" s="113" t="s">
        <v>974</v>
      </c>
      <c r="N4" s="42"/>
      <c r="ALY4"/>
      <c r="ALZ4"/>
      <c r="AMA4"/>
      <c r="AMB4"/>
      <c r="AMC4"/>
      <c r="AMD4"/>
      <c r="AME4"/>
    </row>
    <row r="5" spans="1:1019" ht="41.25" customHeight="1" x14ac:dyDescent="0.2">
      <c r="A5" s="195">
        <v>1</v>
      </c>
      <c r="B5" s="116" t="s">
        <v>9</v>
      </c>
      <c r="C5" s="116" t="s">
        <v>976</v>
      </c>
      <c r="D5" s="116" t="s">
        <v>981</v>
      </c>
      <c r="E5" s="198" t="s">
        <v>860</v>
      </c>
      <c r="F5" s="195" t="s">
        <v>149</v>
      </c>
      <c r="G5" s="148">
        <v>432</v>
      </c>
      <c r="H5" s="196">
        <v>43773</v>
      </c>
      <c r="I5" s="196">
        <v>43777</v>
      </c>
      <c r="J5" s="195" t="s">
        <v>7</v>
      </c>
      <c r="K5" s="149">
        <v>0</v>
      </c>
      <c r="L5" s="117">
        <v>4.5</v>
      </c>
      <c r="M5" s="126">
        <v>1944</v>
      </c>
      <c r="N5" s="94"/>
      <c r="ALY5"/>
      <c r="ALZ5"/>
      <c r="AMA5"/>
      <c r="AMB5"/>
      <c r="AMC5"/>
      <c r="AMD5"/>
      <c r="AME5"/>
    </row>
    <row r="6" spans="1:1019" ht="42.75" customHeight="1" x14ac:dyDescent="0.2">
      <c r="A6" s="195"/>
      <c r="B6" s="116" t="s">
        <v>448</v>
      </c>
      <c r="C6" s="116" t="s">
        <v>992</v>
      </c>
      <c r="D6" s="116" t="s">
        <v>1233</v>
      </c>
      <c r="E6" s="198"/>
      <c r="F6" s="195"/>
      <c r="G6" s="148">
        <v>432</v>
      </c>
      <c r="H6" s="196"/>
      <c r="I6" s="196"/>
      <c r="J6" s="195"/>
      <c r="K6" s="149">
        <v>0</v>
      </c>
      <c r="L6" s="117">
        <v>4.5</v>
      </c>
      <c r="M6" s="126">
        <v>1944</v>
      </c>
      <c r="N6" s="94"/>
      <c r="ALY6"/>
      <c r="ALZ6"/>
      <c r="AMA6"/>
      <c r="AMB6"/>
      <c r="AMC6"/>
      <c r="AMD6"/>
      <c r="AME6"/>
    </row>
    <row r="7" spans="1:1019" ht="24" x14ac:dyDescent="0.2">
      <c r="A7" s="117">
        <v>2</v>
      </c>
      <c r="B7" s="116" t="s">
        <v>210</v>
      </c>
      <c r="C7" s="116" t="s">
        <v>995</v>
      </c>
      <c r="D7" s="116" t="s">
        <v>1117</v>
      </c>
      <c r="E7" s="116" t="s">
        <v>861</v>
      </c>
      <c r="F7" s="117" t="s">
        <v>29</v>
      </c>
      <c r="G7" s="148">
        <v>1140</v>
      </c>
      <c r="H7" s="118">
        <v>43780</v>
      </c>
      <c r="I7" s="118">
        <v>43783</v>
      </c>
      <c r="J7" s="117" t="s">
        <v>423</v>
      </c>
      <c r="K7" s="149">
        <v>3029.42</v>
      </c>
      <c r="L7" s="117">
        <v>3.5</v>
      </c>
      <c r="M7" s="126">
        <v>3990</v>
      </c>
      <c r="N7" s="94"/>
      <c r="ALY7"/>
      <c r="ALZ7"/>
      <c r="AMA7"/>
      <c r="AMB7"/>
      <c r="AMC7"/>
      <c r="AMD7"/>
      <c r="AME7"/>
    </row>
    <row r="8" spans="1:1019" ht="24" x14ac:dyDescent="0.2">
      <c r="A8" s="117">
        <v>3</v>
      </c>
      <c r="B8" s="116" t="s">
        <v>658</v>
      </c>
      <c r="C8" s="116" t="s">
        <v>1133</v>
      </c>
      <c r="D8" s="116" t="s">
        <v>1319</v>
      </c>
      <c r="E8" s="116" t="s">
        <v>862</v>
      </c>
      <c r="F8" s="117" t="s">
        <v>714</v>
      </c>
      <c r="G8" s="148">
        <v>684</v>
      </c>
      <c r="H8" s="118">
        <v>43768</v>
      </c>
      <c r="I8" s="118">
        <v>43771</v>
      </c>
      <c r="J8" s="117" t="s">
        <v>423</v>
      </c>
      <c r="K8" s="149">
        <v>1500</v>
      </c>
      <c r="L8" s="117">
        <v>3.5</v>
      </c>
      <c r="M8" s="126">
        <v>2394</v>
      </c>
      <c r="N8" s="94"/>
      <c r="ALY8"/>
      <c r="ALZ8"/>
      <c r="AMA8"/>
      <c r="AMB8"/>
      <c r="AMC8"/>
      <c r="AMD8"/>
      <c r="AME8"/>
    </row>
    <row r="9" spans="1:1019" ht="84" x14ac:dyDescent="0.2">
      <c r="A9" s="117">
        <v>4</v>
      </c>
      <c r="B9" s="116" t="s">
        <v>404</v>
      </c>
      <c r="C9" s="116" t="s">
        <v>1213</v>
      </c>
      <c r="D9" s="116" t="s">
        <v>1214</v>
      </c>
      <c r="E9" s="116" t="s">
        <v>864</v>
      </c>
      <c r="F9" s="117" t="s">
        <v>863</v>
      </c>
      <c r="G9" s="148">
        <v>432</v>
      </c>
      <c r="H9" s="118">
        <v>43782</v>
      </c>
      <c r="I9" s="118">
        <v>43784</v>
      </c>
      <c r="J9" s="117" t="s">
        <v>172</v>
      </c>
      <c r="K9" s="149">
        <v>0</v>
      </c>
      <c r="L9" s="117">
        <v>2.5</v>
      </c>
      <c r="M9" s="126">
        <v>1080</v>
      </c>
      <c r="N9" s="94"/>
      <c r="ALY9"/>
      <c r="ALZ9"/>
      <c r="AMA9"/>
      <c r="AMB9"/>
      <c r="AMC9"/>
      <c r="AMD9"/>
      <c r="AME9"/>
    </row>
    <row r="10" spans="1:1019" ht="84" x14ac:dyDescent="0.2">
      <c r="A10" s="117">
        <v>5</v>
      </c>
      <c r="B10" s="116" t="s">
        <v>487</v>
      </c>
      <c r="C10" s="116" t="s">
        <v>1246</v>
      </c>
      <c r="D10" s="116" t="s">
        <v>1066</v>
      </c>
      <c r="E10" s="116" t="s">
        <v>864</v>
      </c>
      <c r="F10" s="117" t="s">
        <v>863</v>
      </c>
      <c r="G10" s="148">
        <v>432</v>
      </c>
      <c r="H10" s="118">
        <v>43781</v>
      </c>
      <c r="I10" s="118">
        <v>43784</v>
      </c>
      <c r="J10" s="117" t="s">
        <v>172</v>
      </c>
      <c r="K10" s="149">
        <v>0</v>
      </c>
      <c r="L10" s="117">
        <v>3.5</v>
      </c>
      <c r="M10" s="126">
        <v>1512</v>
      </c>
      <c r="N10" s="94"/>
      <c r="ALY10"/>
      <c r="ALZ10"/>
      <c r="AMA10"/>
      <c r="AMB10"/>
      <c r="AMC10"/>
      <c r="AMD10"/>
      <c r="AME10"/>
    </row>
    <row r="11" spans="1:1019" ht="24" customHeight="1" x14ac:dyDescent="0.2">
      <c r="A11" s="195">
        <v>6</v>
      </c>
      <c r="B11" s="116" t="s">
        <v>865</v>
      </c>
      <c r="C11" s="116" t="s">
        <v>1373</v>
      </c>
      <c r="D11" s="116" t="s">
        <v>1374</v>
      </c>
      <c r="E11" s="198" t="s">
        <v>866</v>
      </c>
      <c r="F11" s="195" t="s">
        <v>29</v>
      </c>
      <c r="G11" s="148">
        <v>800</v>
      </c>
      <c r="H11" s="196">
        <v>43779</v>
      </c>
      <c r="I11" s="196">
        <v>43782</v>
      </c>
      <c r="J11" s="195" t="s">
        <v>423</v>
      </c>
      <c r="K11" s="149">
        <v>1225.42</v>
      </c>
      <c r="L11" s="117">
        <v>3.5</v>
      </c>
      <c r="M11" s="126">
        <v>2800</v>
      </c>
      <c r="N11" s="94"/>
      <c r="ALY11"/>
      <c r="ALZ11"/>
      <c r="AMA11"/>
      <c r="AMB11"/>
      <c r="AMC11"/>
      <c r="AMD11"/>
      <c r="AME11"/>
    </row>
    <row r="12" spans="1:1019" ht="18.75" customHeight="1" x14ac:dyDescent="0.2">
      <c r="A12" s="195"/>
      <c r="B12" s="116" t="s">
        <v>704</v>
      </c>
      <c r="C12" s="116" t="s">
        <v>992</v>
      </c>
      <c r="D12" s="116" t="s">
        <v>1330</v>
      </c>
      <c r="E12" s="198"/>
      <c r="F12" s="195"/>
      <c r="G12" s="148">
        <v>800</v>
      </c>
      <c r="H12" s="196"/>
      <c r="I12" s="196"/>
      <c r="J12" s="195"/>
      <c r="K12" s="149">
        <v>1225.42</v>
      </c>
      <c r="L12" s="117">
        <v>3.5</v>
      </c>
      <c r="M12" s="126">
        <v>2800</v>
      </c>
      <c r="N12" s="94"/>
      <c r="ALY12"/>
      <c r="ALZ12"/>
      <c r="AMA12"/>
      <c r="AMB12"/>
      <c r="AMC12"/>
      <c r="AMD12"/>
      <c r="AME12"/>
    </row>
    <row r="13" spans="1:1019" ht="24" x14ac:dyDescent="0.2">
      <c r="A13" s="195">
        <v>7</v>
      </c>
      <c r="B13" s="116" t="s">
        <v>18</v>
      </c>
      <c r="C13" s="116" t="s">
        <v>1027</v>
      </c>
      <c r="D13" s="116" t="s">
        <v>989</v>
      </c>
      <c r="E13" s="198" t="s">
        <v>867</v>
      </c>
      <c r="F13" s="195" t="s">
        <v>863</v>
      </c>
      <c r="G13" s="148">
        <v>684</v>
      </c>
      <c r="H13" s="196">
        <v>43782</v>
      </c>
      <c r="I13" s="196">
        <v>43784</v>
      </c>
      <c r="J13" s="195" t="s">
        <v>172</v>
      </c>
      <c r="K13" s="149">
        <v>0</v>
      </c>
      <c r="L13" s="117">
        <v>2.5</v>
      </c>
      <c r="M13" s="126">
        <v>1710</v>
      </c>
      <c r="N13" s="94"/>
      <c r="ALY13"/>
      <c r="ALZ13"/>
      <c r="AMA13"/>
      <c r="AMB13"/>
      <c r="AMC13"/>
      <c r="AMD13"/>
      <c r="AME13"/>
    </row>
    <row r="14" spans="1:1019" ht="24" x14ac:dyDescent="0.2">
      <c r="A14" s="195"/>
      <c r="B14" s="116" t="s">
        <v>450</v>
      </c>
      <c r="C14" s="116" t="s">
        <v>995</v>
      </c>
      <c r="D14" s="116" t="s">
        <v>1023</v>
      </c>
      <c r="E14" s="198"/>
      <c r="F14" s="195"/>
      <c r="G14" s="148">
        <v>684</v>
      </c>
      <c r="H14" s="196"/>
      <c r="I14" s="196"/>
      <c r="J14" s="195"/>
      <c r="K14" s="149">
        <v>0</v>
      </c>
      <c r="L14" s="117">
        <v>2.5</v>
      </c>
      <c r="M14" s="126">
        <v>1710</v>
      </c>
      <c r="N14" s="94"/>
    </row>
    <row r="15" spans="1:1019" ht="14.25" customHeight="1" x14ac:dyDescent="0.2">
      <c r="A15" s="195"/>
      <c r="B15" s="116" t="s">
        <v>653</v>
      </c>
      <c r="C15" s="116" t="s">
        <v>1350</v>
      </c>
      <c r="D15" s="116" t="s">
        <v>1318</v>
      </c>
      <c r="E15" s="198"/>
      <c r="F15" s="195"/>
      <c r="G15" s="148">
        <v>432</v>
      </c>
      <c r="H15" s="196"/>
      <c r="I15" s="196"/>
      <c r="J15" s="195"/>
      <c r="K15" s="149">
        <v>0</v>
      </c>
      <c r="L15" s="117">
        <v>2.5</v>
      </c>
      <c r="M15" s="126">
        <v>1080</v>
      </c>
      <c r="N15" s="94"/>
    </row>
    <row r="16" spans="1:1019" ht="72" x14ac:dyDescent="0.2">
      <c r="A16" s="117">
        <v>8</v>
      </c>
      <c r="B16" s="116" t="s">
        <v>218</v>
      </c>
      <c r="C16" s="116" t="s">
        <v>1244</v>
      </c>
      <c r="D16" s="116" t="s">
        <v>1033</v>
      </c>
      <c r="E16" s="116" t="s">
        <v>868</v>
      </c>
      <c r="F16" s="117" t="s">
        <v>863</v>
      </c>
      <c r="G16" s="148">
        <v>432</v>
      </c>
      <c r="H16" s="118">
        <v>43782</v>
      </c>
      <c r="I16" s="118">
        <v>43784</v>
      </c>
      <c r="J16" s="117" t="s">
        <v>172</v>
      </c>
      <c r="K16" s="149">
        <v>0</v>
      </c>
      <c r="L16" s="117">
        <v>2.5</v>
      </c>
      <c r="M16" s="126">
        <v>1080</v>
      </c>
      <c r="N16" s="94"/>
    </row>
    <row r="17" spans="1:14" ht="24" x14ac:dyDescent="0.2">
      <c r="A17" s="117">
        <v>9</v>
      </c>
      <c r="B17" s="116" t="s">
        <v>67</v>
      </c>
      <c r="C17" s="116" t="s">
        <v>995</v>
      </c>
      <c r="D17" s="116" t="s">
        <v>1024</v>
      </c>
      <c r="E17" s="116" t="s">
        <v>869</v>
      </c>
      <c r="F17" s="117" t="s">
        <v>29</v>
      </c>
      <c r="G17" s="148">
        <v>1140</v>
      </c>
      <c r="H17" s="118">
        <v>43780</v>
      </c>
      <c r="I17" s="118">
        <v>43782</v>
      </c>
      <c r="J17" s="117" t="s">
        <v>423</v>
      </c>
      <c r="K17" s="149">
        <v>1656.42</v>
      </c>
      <c r="L17" s="117">
        <v>2.5</v>
      </c>
      <c r="M17" s="126">
        <v>2850</v>
      </c>
      <c r="N17" s="94"/>
    </row>
    <row r="18" spans="1:14" ht="72" x14ac:dyDescent="0.2">
      <c r="A18" s="117">
        <v>10</v>
      </c>
      <c r="B18" s="116" t="s">
        <v>528</v>
      </c>
      <c r="C18" s="116" t="s">
        <v>1012</v>
      </c>
      <c r="D18" s="116" t="s">
        <v>1270</v>
      </c>
      <c r="E18" s="116" t="s">
        <v>868</v>
      </c>
      <c r="F18" s="117" t="s">
        <v>863</v>
      </c>
      <c r="G18" s="148">
        <v>432</v>
      </c>
      <c r="H18" s="118">
        <v>43781</v>
      </c>
      <c r="I18" s="118">
        <v>43784</v>
      </c>
      <c r="J18" s="117" t="s">
        <v>172</v>
      </c>
      <c r="K18" s="149">
        <v>0</v>
      </c>
      <c r="L18" s="117">
        <v>3.5</v>
      </c>
      <c r="M18" s="126">
        <v>1512</v>
      </c>
      <c r="N18" s="94"/>
    </row>
    <row r="19" spans="1:14" ht="36" x14ac:dyDescent="0.2">
      <c r="A19" s="117">
        <v>11</v>
      </c>
      <c r="B19" s="116" t="s">
        <v>74</v>
      </c>
      <c r="C19" s="116" t="s">
        <v>982</v>
      </c>
      <c r="D19" s="116" t="s">
        <v>1028</v>
      </c>
      <c r="E19" s="116" t="s">
        <v>870</v>
      </c>
      <c r="F19" s="117" t="s">
        <v>840</v>
      </c>
      <c r="G19" s="148">
        <v>1140</v>
      </c>
      <c r="H19" s="118">
        <v>43787</v>
      </c>
      <c r="I19" s="118">
        <v>43789</v>
      </c>
      <c r="J19" s="117" t="s">
        <v>423</v>
      </c>
      <c r="K19" s="149">
        <v>1419.44</v>
      </c>
      <c r="L19" s="117">
        <v>2.5</v>
      </c>
      <c r="M19" s="126">
        <v>2850</v>
      </c>
      <c r="N19" s="94"/>
    </row>
    <row r="20" spans="1:14" ht="57.75" customHeight="1" x14ac:dyDescent="0.2">
      <c r="A20" s="195">
        <v>12</v>
      </c>
      <c r="B20" s="116" t="s">
        <v>871</v>
      </c>
      <c r="C20" s="116" t="s">
        <v>1012</v>
      </c>
      <c r="D20" s="116" t="s">
        <v>1377</v>
      </c>
      <c r="E20" s="198" t="s">
        <v>872</v>
      </c>
      <c r="F20" s="195" t="s">
        <v>179</v>
      </c>
      <c r="G20" s="148">
        <v>800</v>
      </c>
      <c r="H20" s="196">
        <v>43782</v>
      </c>
      <c r="I20" s="196">
        <v>43784</v>
      </c>
      <c r="J20" s="195" t="s">
        <v>423</v>
      </c>
      <c r="K20" s="149">
        <v>2866.84</v>
      </c>
      <c r="L20" s="117">
        <v>2.5</v>
      </c>
      <c r="M20" s="126">
        <v>2000</v>
      </c>
      <c r="N20" s="94"/>
    </row>
    <row r="21" spans="1:14" ht="40.5" customHeight="1" x14ac:dyDescent="0.2">
      <c r="A21" s="195"/>
      <c r="B21" s="116" t="s">
        <v>873</v>
      </c>
      <c r="C21" s="116" t="s">
        <v>1375</v>
      </c>
      <c r="D21" s="116" t="s">
        <v>1376</v>
      </c>
      <c r="E21" s="198"/>
      <c r="F21" s="195"/>
      <c r="G21" s="148">
        <v>800</v>
      </c>
      <c r="H21" s="196"/>
      <c r="I21" s="196"/>
      <c r="J21" s="195"/>
      <c r="K21" s="149">
        <v>2866.84</v>
      </c>
      <c r="L21" s="117">
        <v>2.5</v>
      </c>
      <c r="M21" s="126">
        <v>2000</v>
      </c>
      <c r="N21" s="94"/>
    </row>
    <row r="22" spans="1:14" ht="28.5" customHeight="1" x14ac:dyDescent="0.2">
      <c r="A22" s="195">
        <v>13</v>
      </c>
      <c r="B22" s="116" t="s">
        <v>874</v>
      </c>
      <c r="C22" s="116" t="s">
        <v>1378</v>
      </c>
      <c r="D22" s="116" t="s">
        <v>1379</v>
      </c>
      <c r="E22" s="198" t="s">
        <v>875</v>
      </c>
      <c r="F22" s="195" t="s">
        <v>29</v>
      </c>
      <c r="G22" s="148">
        <v>800</v>
      </c>
      <c r="H22" s="196">
        <v>43794</v>
      </c>
      <c r="I22" s="196">
        <v>43798</v>
      </c>
      <c r="J22" s="195" t="s">
        <v>423</v>
      </c>
      <c r="K22" s="149">
        <v>790.24</v>
      </c>
      <c r="L22" s="117">
        <v>4.5</v>
      </c>
      <c r="M22" s="126">
        <v>3600</v>
      </c>
      <c r="N22" s="94"/>
    </row>
    <row r="23" spans="1:14" ht="24.75" customHeight="1" x14ac:dyDescent="0.2">
      <c r="A23" s="195"/>
      <c r="B23" s="116" t="s">
        <v>873</v>
      </c>
      <c r="C23" s="116" t="s">
        <v>1375</v>
      </c>
      <c r="D23" s="116" t="s">
        <v>1376</v>
      </c>
      <c r="E23" s="198"/>
      <c r="F23" s="195"/>
      <c r="G23" s="148">
        <v>800</v>
      </c>
      <c r="H23" s="196"/>
      <c r="I23" s="196"/>
      <c r="J23" s="195"/>
      <c r="K23" s="149">
        <v>790.24</v>
      </c>
      <c r="L23" s="117">
        <v>4.5</v>
      </c>
      <c r="M23" s="126">
        <v>3600</v>
      </c>
      <c r="N23" s="94"/>
    </row>
    <row r="24" spans="1:14" ht="48" x14ac:dyDescent="0.2">
      <c r="A24" s="117">
        <v>14</v>
      </c>
      <c r="B24" s="116" t="s">
        <v>641</v>
      </c>
      <c r="C24" s="116" t="s">
        <v>982</v>
      </c>
      <c r="D24" s="116" t="s">
        <v>1143</v>
      </c>
      <c r="E24" s="116" t="s">
        <v>867</v>
      </c>
      <c r="F24" s="117" t="s">
        <v>863</v>
      </c>
      <c r="G24" s="148">
        <v>684</v>
      </c>
      <c r="H24" s="118">
        <v>43782</v>
      </c>
      <c r="I24" s="118">
        <v>43784</v>
      </c>
      <c r="J24" s="117" t="s">
        <v>172</v>
      </c>
      <c r="K24" s="149">
        <v>0</v>
      </c>
      <c r="L24" s="117">
        <v>2.5</v>
      </c>
      <c r="M24" s="126">
        <v>1710</v>
      </c>
      <c r="N24" s="94"/>
    </row>
    <row r="25" spans="1:14" ht="24" x14ac:dyDescent="0.2">
      <c r="A25" s="117">
        <v>15</v>
      </c>
      <c r="B25" s="116" t="s">
        <v>210</v>
      </c>
      <c r="C25" s="116" t="s">
        <v>995</v>
      </c>
      <c r="D25" s="116" t="s">
        <v>1117</v>
      </c>
      <c r="E25" s="116" t="s">
        <v>876</v>
      </c>
      <c r="F25" s="117" t="s">
        <v>414</v>
      </c>
      <c r="G25" s="148">
        <v>1140</v>
      </c>
      <c r="H25" s="118">
        <v>43788</v>
      </c>
      <c r="I25" s="118">
        <v>43792</v>
      </c>
      <c r="J25" s="117" t="s">
        <v>423</v>
      </c>
      <c r="K25" s="149">
        <v>4096.6899999999996</v>
      </c>
      <c r="L25" s="117">
        <v>4.5</v>
      </c>
      <c r="M25" s="126">
        <v>5130</v>
      </c>
      <c r="N25" s="94"/>
    </row>
    <row r="26" spans="1:14" ht="24" x14ac:dyDescent="0.2">
      <c r="A26" s="117">
        <v>16</v>
      </c>
      <c r="B26" s="116" t="s">
        <v>158</v>
      </c>
      <c r="C26" s="116" t="s">
        <v>995</v>
      </c>
      <c r="D26" s="116" t="s">
        <v>1088</v>
      </c>
      <c r="E26" s="116" t="s">
        <v>876</v>
      </c>
      <c r="F26" s="117" t="s">
        <v>414</v>
      </c>
      <c r="G26" s="148">
        <v>1140</v>
      </c>
      <c r="H26" s="118">
        <v>43789</v>
      </c>
      <c r="I26" s="118">
        <v>43792</v>
      </c>
      <c r="J26" s="117" t="s">
        <v>423</v>
      </c>
      <c r="K26" s="149">
        <v>2214.44</v>
      </c>
      <c r="L26" s="117">
        <v>3.5</v>
      </c>
      <c r="M26" s="126">
        <v>3990</v>
      </c>
      <c r="N26" s="94"/>
    </row>
    <row r="27" spans="1:14" ht="24" x14ac:dyDescent="0.2">
      <c r="A27" s="117">
        <v>17</v>
      </c>
      <c r="B27" s="116" t="s">
        <v>67</v>
      </c>
      <c r="C27" s="116" t="s">
        <v>995</v>
      </c>
      <c r="D27" s="116" t="s">
        <v>1024</v>
      </c>
      <c r="E27" s="116" t="s">
        <v>876</v>
      </c>
      <c r="F27" s="117" t="s">
        <v>414</v>
      </c>
      <c r="G27" s="148">
        <v>1140</v>
      </c>
      <c r="H27" s="118">
        <v>43789</v>
      </c>
      <c r="I27" s="118">
        <v>43792</v>
      </c>
      <c r="J27" s="117" t="s">
        <v>423</v>
      </c>
      <c r="K27" s="149">
        <v>2556.9</v>
      </c>
      <c r="L27" s="117">
        <v>3.5</v>
      </c>
      <c r="M27" s="126">
        <v>3990</v>
      </c>
      <c r="N27" s="94"/>
    </row>
    <row r="28" spans="1:14" ht="24" x14ac:dyDescent="0.2">
      <c r="A28" s="117">
        <v>18</v>
      </c>
      <c r="B28" s="116" t="s">
        <v>602</v>
      </c>
      <c r="C28" s="116" t="s">
        <v>995</v>
      </c>
      <c r="D28" s="116" t="s">
        <v>1300</v>
      </c>
      <c r="E28" s="116" t="s">
        <v>876</v>
      </c>
      <c r="F28" s="117" t="s">
        <v>414</v>
      </c>
      <c r="G28" s="148">
        <v>1140</v>
      </c>
      <c r="H28" s="118">
        <v>43788</v>
      </c>
      <c r="I28" s="118">
        <v>43792</v>
      </c>
      <c r="J28" s="117" t="s">
        <v>423</v>
      </c>
      <c r="K28" s="149">
        <v>3081.7</v>
      </c>
      <c r="L28" s="117">
        <v>4.5</v>
      </c>
      <c r="M28" s="126">
        <v>5130</v>
      </c>
      <c r="N28" s="94"/>
    </row>
    <row r="29" spans="1:14" ht="24" x14ac:dyDescent="0.2">
      <c r="A29" s="117">
        <v>19</v>
      </c>
      <c r="B29" s="116" t="s">
        <v>174</v>
      </c>
      <c r="C29" s="116" t="s">
        <v>995</v>
      </c>
      <c r="D29" s="116" t="s">
        <v>984</v>
      </c>
      <c r="E29" s="116" t="s">
        <v>876</v>
      </c>
      <c r="F29" s="117" t="s">
        <v>414</v>
      </c>
      <c r="G29" s="148">
        <v>1140</v>
      </c>
      <c r="H29" s="118">
        <v>43788</v>
      </c>
      <c r="I29" s="118">
        <v>43791</v>
      </c>
      <c r="J29" s="117" t="s">
        <v>423</v>
      </c>
      <c r="K29" s="149">
        <v>3412.7</v>
      </c>
      <c r="L29" s="117">
        <v>3.5</v>
      </c>
      <c r="M29" s="126">
        <v>3990</v>
      </c>
      <c r="N29" s="94"/>
    </row>
    <row r="30" spans="1:14" ht="24.75" customHeight="1" x14ac:dyDescent="0.2">
      <c r="A30" s="195">
        <v>20</v>
      </c>
      <c r="B30" s="116" t="s">
        <v>686</v>
      </c>
      <c r="C30" s="116" t="s">
        <v>1188</v>
      </c>
      <c r="D30" s="116" t="s">
        <v>1136</v>
      </c>
      <c r="E30" s="198" t="s">
        <v>877</v>
      </c>
      <c r="F30" s="195" t="s">
        <v>29</v>
      </c>
      <c r="G30" s="148">
        <v>900</v>
      </c>
      <c r="H30" s="196">
        <v>43788</v>
      </c>
      <c r="I30" s="196">
        <v>43792</v>
      </c>
      <c r="J30" s="195" t="s">
        <v>423</v>
      </c>
      <c r="K30" s="149">
        <v>997.42</v>
      </c>
      <c r="L30" s="117">
        <v>4.5</v>
      </c>
      <c r="M30" s="126">
        <v>4050</v>
      </c>
      <c r="N30" s="94"/>
    </row>
    <row r="31" spans="1:14" ht="22.5" customHeight="1" x14ac:dyDescent="0.2">
      <c r="A31" s="195"/>
      <c r="B31" s="116" t="s">
        <v>878</v>
      </c>
      <c r="C31" s="116" t="s">
        <v>1380</v>
      </c>
      <c r="D31" s="116" t="s">
        <v>1381</v>
      </c>
      <c r="E31" s="198"/>
      <c r="F31" s="195"/>
      <c r="G31" s="148">
        <v>900</v>
      </c>
      <c r="H31" s="196"/>
      <c r="I31" s="196"/>
      <c r="J31" s="195"/>
      <c r="K31" s="149">
        <v>997.42</v>
      </c>
      <c r="L31" s="117">
        <v>4.5</v>
      </c>
      <c r="M31" s="126">
        <v>4050</v>
      </c>
      <c r="N31" s="94"/>
    </row>
    <row r="32" spans="1:14" s="3" customFormat="1" ht="24" x14ac:dyDescent="0.2">
      <c r="A32" s="195"/>
      <c r="B32" s="116" t="s">
        <v>879</v>
      </c>
      <c r="C32" s="116" t="s">
        <v>992</v>
      </c>
      <c r="D32" s="116" t="s">
        <v>1382</v>
      </c>
      <c r="E32" s="198"/>
      <c r="F32" s="195"/>
      <c r="G32" s="148">
        <v>900</v>
      </c>
      <c r="H32" s="196"/>
      <c r="I32" s="196"/>
      <c r="J32" s="195"/>
      <c r="K32" s="149">
        <v>997.42</v>
      </c>
      <c r="L32" s="117">
        <v>4.5</v>
      </c>
      <c r="M32" s="126">
        <v>4050</v>
      </c>
      <c r="N32" s="94"/>
    </row>
    <row r="33" spans="1:14" s="3" customFormat="1" ht="12.75" customHeight="1" x14ac:dyDescent="0.2">
      <c r="A33" s="195"/>
      <c r="B33" s="116" t="s">
        <v>880</v>
      </c>
      <c r="C33" s="116" t="s">
        <v>992</v>
      </c>
      <c r="D33" s="116" t="s">
        <v>1383</v>
      </c>
      <c r="E33" s="198"/>
      <c r="F33" s="195"/>
      <c r="G33" s="148">
        <v>900</v>
      </c>
      <c r="H33" s="196"/>
      <c r="I33" s="196"/>
      <c r="J33" s="195"/>
      <c r="K33" s="149">
        <v>997.42</v>
      </c>
      <c r="L33" s="117">
        <v>4.5</v>
      </c>
      <c r="M33" s="126">
        <v>4050</v>
      </c>
      <c r="N33" s="94"/>
    </row>
    <row r="34" spans="1:14" s="3" customFormat="1" ht="24" x14ac:dyDescent="0.2">
      <c r="A34" s="195">
        <v>21</v>
      </c>
      <c r="B34" s="116" t="s">
        <v>407</v>
      </c>
      <c r="C34" s="116" t="s">
        <v>1138</v>
      </c>
      <c r="D34" s="116" t="s">
        <v>1216</v>
      </c>
      <c r="E34" s="198" t="s">
        <v>881</v>
      </c>
      <c r="F34" s="195" t="s">
        <v>558</v>
      </c>
      <c r="G34" s="148">
        <v>684</v>
      </c>
      <c r="H34" s="196">
        <v>43781</v>
      </c>
      <c r="I34" s="196">
        <v>43783</v>
      </c>
      <c r="J34" s="195" t="s">
        <v>140</v>
      </c>
      <c r="K34" s="149">
        <v>0</v>
      </c>
      <c r="L34" s="117">
        <v>2.5</v>
      </c>
      <c r="M34" s="126">
        <v>1710</v>
      </c>
      <c r="N34" s="94"/>
    </row>
    <row r="35" spans="1:14" s="3" customFormat="1" ht="24" x14ac:dyDescent="0.2">
      <c r="A35" s="195"/>
      <c r="B35" s="116" t="s">
        <v>882</v>
      </c>
      <c r="C35" s="116" t="s">
        <v>1048</v>
      </c>
      <c r="D35" s="116" t="s">
        <v>1384</v>
      </c>
      <c r="E35" s="198"/>
      <c r="F35" s="195"/>
      <c r="G35" s="148">
        <v>432</v>
      </c>
      <c r="H35" s="196"/>
      <c r="I35" s="196"/>
      <c r="J35" s="195"/>
      <c r="K35" s="149">
        <v>0</v>
      </c>
      <c r="L35" s="117">
        <v>2.5</v>
      </c>
      <c r="M35" s="126">
        <v>1080</v>
      </c>
      <c r="N35" s="94"/>
    </row>
    <row r="36" spans="1:14" s="3" customFormat="1" ht="24" x14ac:dyDescent="0.2">
      <c r="A36" s="195"/>
      <c r="B36" s="116" t="s">
        <v>142</v>
      </c>
      <c r="C36" s="116" t="s">
        <v>976</v>
      </c>
      <c r="D36" s="116" t="s">
        <v>1074</v>
      </c>
      <c r="E36" s="198"/>
      <c r="F36" s="195"/>
      <c r="G36" s="148">
        <v>432</v>
      </c>
      <c r="H36" s="196"/>
      <c r="I36" s="196"/>
      <c r="J36" s="195"/>
      <c r="K36" s="149">
        <v>0</v>
      </c>
      <c r="L36" s="117">
        <v>2.5</v>
      </c>
      <c r="M36" s="126">
        <v>1080</v>
      </c>
      <c r="N36" s="94"/>
    </row>
    <row r="37" spans="1:14" s="3" customFormat="1" ht="24" x14ac:dyDescent="0.2">
      <c r="A37" s="195"/>
      <c r="B37" s="116" t="s">
        <v>883</v>
      </c>
      <c r="C37" s="116" t="s">
        <v>992</v>
      </c>
      <c r="D37" s="116" t="s">
        <v>1385</v>
      </c>
      <c r="E37" s="198"/>
      <c r="F37" s="195"/>
      <c r="G37" s="148">
        <v>432</v>
      </c>
      <c r="H37" s="196"/>
      <c r="I37" s="196"/>
      <c r="J37" s="195"/>
      <c r="K37" s="149">
        <v>0</v>
      </c>
      <c r="L37" s="117">
        <v>2.5</v>
      </c>
      <c r="M37" s="126">
        <v>1080</v>
      </c>
      <c r="N37" s="94"/>
    </row>
    <row r="38" spans="1:14" s="3" customFormat="1" ht="33.75" customHeight="1" x14ac:dyDescent="0.2">
      <c r="A38" s="117">
        <v>22</v>
      </c>
      <c r="B38" s="116" t="s">
        <v>644</v>
      </c>
      <c r="C38" s="116" t="s">
        <v>995</v>
      </c>
      <c r="D38" s="116" t="s">
        <v>1386</v>
      </c>
      <c r="E38" s="116" t="s">
        <v>884</v>
      </c>
      <c r="F38" s="117" t="s">
        <v>29</v>
      </c>
      <c r="G38" s="148">
        <v>1140</v>
      </c>
      <c r="H38" s="118">
        <v>43789</v>
      </c>
      <c r="I38" s="118">
        <v>43791</v>
      </c>
      <c r="J38" s="117" t="s">
        <v>423</v>
      </c>
      <c r="K38" s="149">
        <v>3007.42</v>
      </c>
      <c r="L38" s="117">
        <v>2.5</v>
      </c>
      <c r="M38" s="126">
        <v>2850</v>
      </c>
      <c r="N38" s="94"/>
    </row>
    <row r="39" spans="1:14" s="3" customFormat="1" ht="33" customHeight="1" x14ac:dyDescent="0.2">
      <c r="A39" s="195">
        <v>23</v>
      </c>
      <c r="B39" s="116" t="s">
        <v>84</v>
      </c>
      <c r="C39" s="116" t="s">
        <v>1012</v>
      </c>
      <c r="D39" s="116" t="s">
        <v>1034</v>
      </c>
      <c r="E39" s="198" t="s">
        <v>821</v>
      </c>
      <c r="F39" s="195" t="s">
        <v>885</v>
      </c>
      <c r="G39" s="148">
        <v>432</v>
      </c>
      <c r="H39" s="196">
        <v>43786</v>
      </c>
      <c r="I39" s="196">
        <v>43791</v>
      </c>
      <c r="J39" s="195" t="s">
        <v>423</v>
      </c>
      <c r="K39" s="149">
        <v>2587.44</v>
      </c>
      <c r="L39" s="117">
        <v>5.5</v>
      </c>
      <c r="M39" s="126">
        <v>2376</v>
      </c>
      <c r="N39" s="94"/>
    </row>
    <row r="40" spans="1:14" s="3" customFormat="1" ht="33.75" customHeight="1" x14ac:dyDescent="0.2">
      <c r="A40" s="195"/>
      <c r="B40" s="116" t="s">
        <v>245</v>
      </c>
      <c r="C40" s="116" t="s">
        <v>992</v>
      </c>
      <c r="D40" s="116" t="s">
        <v>1042</v>
      </c>
      <c r="E40" s="198"/>
      <c r="F40" s="195"/>
      <c r="G40" s="148">
        <v>432</v>
      </c>
      <c r="H40" s="196"/>
      <c r="I40" s="196"/>
      <c r="J40" s="195"/>
      <c r="K40" s="149">
        <v>2587.44</v>
      </c>
      <c r="L40" s="117">
        <v>5.5</v>
      </c>
      <c r="M40" s="126">
        <v>2376</v>
      </c>
      <c r="N40" s="94"/>
    </row>
    <row r="41" spans="1:14" s="3" customFormat="1" ht="12.75" customHeight="1" x14ac:dyDescent="0.2">
      <c r="A41" s="195">
        <v>24</v>
      </c>
      <c r="B41" s="116" t="s">
        <v>537</v>
      </c>
      <c r="C41" s="116" t="s">
        <v>982</v>
      </c>
      <c r="D41" s="116" t="s">
        <v>1276</v>
      </c>
      <c r="E41" s="198" t="s">
        <v>887</v>
      </c>
      <c r="F41" s="195" t="s">
        <v>886</v>
      </c>
      <c r="G41" s="148">
        <v>684</v>
      </c>
      <c r="H41" s="196">
        <v>43787</v>
      </c>
      <c r="I41" s="196">
        <v>43791</v>
      </c>
      <c r="J41" s="195" t="s">
        <v>423</v>
      </c>
      <c r="K41" s="149">
        <v>2480.64</v>
      </c>
      <c r="L41" s="117">
        <v>4.5</v>
      </c>
      <c r="M41" s="126">
        <v>3078</v>
      </c>
      <c r="N41" s="94"/>
    </row>
    <row r="42" spans="1:14" s="3" customFormat="1" ht="24" x14ac:dyDescent="0.2">
      <c r="A42" s="195"/>
      <c r="B42" s="116" t="s">
        <v>375</v>
      </c>
      <c r="C42" s="116" t="s">
        <v>995</v>
      </c>
      <c r="D42" s="116" t="s">
        <v>1036</v>
      </c>
      <c r="E42" s="198"/>
      <c r="F42" s="195"/>
      <c r="G42" s="148">
        <v>684</v>
      </c>
      <c r="H42" s="196"/>
      <c r="I42" s="196"/>
      <c r="J42" s="195"/>
      <c r="K42" s="149">
        <v>2410.64</v>
      </c>
      <c r="L42" s="117">
        <v>4.5</v>
      </c>
      <c r="M42" s="126">
        <v>3078</v>
      </c>
      <c r="N42" s="94"/>
    </row>
    <row r="43" spans="1:14" s="3" customFormat="1" ht="24" x14ac:dyDescent="0.2">
      <c r="A43" s="195"/>
      <c r="B43" s="116" t="s">
        <v>435</v>
      </c>
      <c r="C43" s="116" t="s">
        <v>1222</v>
      </c>
      <c r="D43" s="116" t="s">
        <v>1005</v>
      </c>
      <c r="E43" s="198"/>
      <c r="F43" s="195"/>
      <c r="G43" s="148">
        <v>432</v>
      </c>
      <c r="H43" s="196"/>
      <c r="I43" s="196"/>
      <c r="J43" s="195"/>
      <c r="K43" s="149">
        <v>2410.64</v>
      </c>
      <c r="L43" s="117">
        <v>4.5</v>
      </c>
      <c r="M43" s="126">
        <v>1944</v>
      </c>
      <c r="N43" s="94"/>
    </row>
    <row r="44" spans="1:14" s="3" customFormat="1" ht="24" x14ac:dyDescent="0.2">
      <c r="A44" s="195"/>
      <c r="B44" s="116" t="s">
        <v>142</v>
      </c>
      <c r="C44" s="116" t="s">
        <v>976</v>
      </c>
      <c r="D44" s="116" t="s">
        <v>1074</v>
      </c>
      <c r="E44" s="198"/>
      <c r="F44" s="195"/>
      <c r="G44" s="148">
        <v>432</v>
      </c>
      <c r="H44" s="196"/>
      <c r="I44" s="196"/>
      <c r="J44" s="195"/>
      <c r="K44" s="149">
        <v>2410.64</v>
      </c>
      <c r="L44" s="117">
        <v>4.5</v>
      </c>
      <c r="M44" s="126">
        <v>1944</v>
      </c>
      <c r="N44" s="94"/>
    </row>
    <row r="45" spans="1:14" s="3" customFormat="1" ht="14.25" customHeight="1" x14ac:dyDescent="0.2">
      <c r="A45" s="195"/>
      <c r="B45" s="116" t="s">
        <v>596</v>
      </c>
      <c r="C45" s="116" t="s">
        <v>1295</v>
      </c>
      <c r="D45" s="116" t="s">
        <v>1296</v>
      </c>
      <c r="E45" s="198"/>
      <c r="F45" s="195"/>
      <c r="G45" s="148">
        <v>432</v>
      </c>
      <c r="H45" s="196"/>
      <c r="I45" s="196"/>
      <c r="J45" s="195"/>
      <c r="K45" s="149">
        <v>2410.64</v>
      </c>
      <c r="L45" s="117">
        <v>4.5</v>
      </c>
      <c r="M45" s="126">
        <v>1944</v>
      </c>
      <c r="N45" s="94"/>
    </row>
    <row r="46" spans="1:14" s="3" customFormat="1" ht="24" x14ac:dyDescent="0.2">
      <c r="A46" s="195"/>
      <c r="B46" s="116" t="s">
        <v>380</v>
      </c>
      <c r="C46" s="116" t="s">
        <v>1049</v>
      </c>
      <c r="D46" s="116" t="s">
        <v>1053</v>
      </c>
      <c r="E46" s="198"/>
      <c r="F46" s="195"/>
      <c r="G46" s="148">
        <v>432</v>
      </c>
      <c r="H46" s="196"/>
      <c r="I46" s="196"/>
      <c r="J46" s="195"/>
      <c r="K46" s="149">
        <v>2410.64</v>
      </c>
      <c r="L46" s="117">
        <v>4.5</v>
      </c>
      <c r="M46" s="126">
        <v>1944</v>
      </c>
      <c r="N46" s="94"/>
    </row>
    <row r="47" spans="1:14" s="3" customFormat="1" ht="24" x14ac:dyDescent="0.2">
      <c r="A47" s="195"/>
      <c r="B47" s="116" t="s">
        <v>888</v>
      </c>
      <c r="C47" s="116" t="s">
        <v>1012</v>
      </c>
      <c r="D47" s="116" t="s">
        <v>1387</v>
      </c>
      <c r="E47" s="198"/>
      <c r="F47" s="195"/>
      <c r="G47" s="148">
        <v>432</v>
      </c>
      <c r="H47" s="196"/>
      <c r="I47" s="196"/>
      <c r="J47" s="195"/>
      <c r="K47" s="149">
        <v>4726.22</v>
      </c>
      <c r="L47" s="117">
        <v>4.5</v>
      </c>
      <c r="M47" s="126">
        <v>1944</v>
      </c>
      <c r="N47" s="94"/>
    </row>
    <row r="48" spans="1:14" s="3" customFormat="1" ht="26.25" customHeight="1" x14ac:dyDescent="0.2">
      <c r="A48" s="117">
        <v>25</v>
      </c>
      <c r="B48" s="116" t="s">
        <v>889</v>
      </c>
      <c r="C48" s="116" t="s">
        <v>1138</v>
      </c>
      <c r="D48" s="116" t="s">
        <v>1388</v>
      </c>
      <c r="E48" s="146" t="s">
        <v>876</v>
      </c>
      <c r="F48" s="115" t="s">
        <v>414</v>
      </c>
      <c r="G48" s="148">
        <v>1140</v>
      </c>
      <c r="H48" s="118">
        <v>43788</v>
      </c>
      <c r="I48" s="118">
        <v>43792</v>
      </c>
      <c r="J48" s="117" t="s">
        <v>423</v>
      </c>
      <c r="K48" s="149">
        <v>2662.8</v>
      </c>
      <c r="L48" s="117">
        <v>4.5</v>
      </c>
      <c r="M48" s="126">
        <v>5130</v>
      </c>
      <c r="N48" s="94"/>
    </row>
    <row r="49" spans="1:14" s="3" customFormat="1" ht="39.75" customHeight="1" x14ac:dyDescent="0.2">
      <c r="A49" s="195">
        <v>26</v>
      </c>
      <c r="B49" s="116" t="s">
        <v>22</v>
      </c>
      <c r="C49" s="116" t="s">
        <v>992</v>
      </c>
      <c r="D49" s="116" t="s">
        <v>993</v>
      </c>
      <c r="E49" s="198" t="s">
        <v>890</v>
      </c>
      <c r="F49" s="197" t="s">
        <v>545</v>
      </c>
      <c r="G49" s="148">
        <v>432</v>
      </c>
      <c r="H49" s="196">
        <v>43779</v>
      </c>
      <c r="I49" s="196">
        <v>43783</v>
      </c>
      <c r="J49" s="195" t="s">
        <v>423</v>
      </c>
      <c r="K49" s="149">
        <v>2349.44</v>
      </c>
      <c r="L49" s="117">
        <v>4.5</v>
      </c>
      <c r="M49" s="126">
        <v>1944</v>
      </c>
      <c r="N49" s="94"/>
    </row>
    <row r="50" spans="1:14" s="3" customFormat="1" ht="37.5" customHeight="1" x14ac:dyDescent="0.2">
      <c r="A50" s="195"/>
      <c r="B50" s="116" t="s">
        <v>238</v>
      </c>
      <c r="C50" s="116" t="s">
        <v>976</v>
      </c>
      <c r="D50" s="116" t="s">
        <v>1134</v>
      </c>
      <c r="E50" s="198"/>
      <c r="F50" s="197"/>
      <c r="G50" s="148">
        <v>432</v>
      </c>
      <c r="H50" s="196"/>
      <c r="I50" s="196"/>
      <c r="J50" s="195"/>
      <c r="K50" s="149">
        <v>2349.44</v>
      </c>
      <c r="L50" s="117">
        <v>4.5</v>
      </c>
      <c r="M50" s="126">
        <v>1944</v>
      </c>
      <c r="N50" s="94"/>
    </row>
    <row r="51" spans="1:14" s="3" customFormat="1" ht="24" x14ac:dyDescent="0.2">
      <c r="A51" s="117">
        <v>27</v>
      </c>
      <c r="B51" s="116" t="s">
        <v>891</v>
      </c>
      <c r="C51" s="116" t="s">
        <v>995</v>
      </c>
      <c r="D51" s="116" t="s">
        <v>1389</v>
      </c>
      <c r="E51" s="146" t="s">
        <v>876</v>
      </c>
      <c r="F51" s="115" t="s">
        <v>414</v>
      </c>
      <c r="G51" s="148">
        <v>1140</v>
      </c>
      <c r="H51" s="118">
        <v>43788</v>
      </c>
      <c r="I51" s="118">
        <v>43792</v>
      </c>
      <c r="J51" s="117" t="s">
        <v>423</v>
      </c>
      <c r="K51" s="149">
        <v>3243.8</v>
      </c>
      <c r="L51" s="117">
        <v>4.5</v>
      </c>
      <c r="M51" s="126">
        <v>5130</v>
      </c>
      <c r="N51" s="94"/>
    </row>
    <row r="52" spans="1:14" s="3" customFormat="1" ht="22.5" customHeight="1" x14ac:dyDescent="0.2">
      <c r="A52" s="195">
        <v>28</v>
      </c>
      <c r="B52" s="116" t="s">
        <v>419</v>
      </c>
      <c r="C52" s="116" t="s">
        <v>1162</v>
      </c>
      <c r="D52" s="116" t="s">
        <v>1045</v>
      </c>
      <c r="E52" s="198" t="s">
        <v>892</v>
      </c>
      <c r="F52" s="197" t="s">
        <v>206</v>
      </c>
      <c r="G52" s="148">
        <v>900</v>
      </c>
      <c r="H52" s="196">
        <v>43788</v>
      </c>
      <c r="I52" s="196">
        <v>43791</v>
      </c>
      <c r="J52" s="195" t="s">
        <v>423</v>
      </c>
      <c r="K52" s="149">
        <v>2802.88</v>
      </c>
      <c r="L52" s="117">
        <v>3.5</v>
      </c>
      <c r="M52" s="126">
        <v>3150</v>
      </c>
      <c r="N52" s="94"/>
    </row>
    <row r="53" spans="1:14" s="3" customFormat="1" ht="24" x14ac:dyDescent="0.2">
      <c r="A53" s="195"/>
      <c r="B53" s="116" t="s">
        <v>416</v>
      </c>
      <c r="C53" s="116" t="s">
        <v>1012</v>
      </c>
      <c r="D53" s="116" t="s">
        <v>1017</v>
      </c>
      <c r="E53" s="198"/>
      <c r="F53" s="197"/>
      <c r="G53" s="148">
        <v>900</v>
      </c>
      <c r="H53" s="196"/>
      <c r="I53" s="196"/>
      <c r="J53" s="195"/>
      <c r="K53" s="149">
        <v>2802.88</v>
      </c>
      <c r="L53" s="117">
        <v>3.5</v>
      </c>
      <c r="M53" s="126">
        <v>3150</v>
      </c>
      <c r="N53" s="94"/>
    </row>
    <row r="54" spans="1:14" s="3" customFormat="1" ht="24" x14ac:dyDescent="0.2">
      <c r="A54" s="117">
        <v>29</v>
      </c>
      <c r="B54" s="116" t="s">
        <v>118</v>
      </c>
      <c r="C54" s="116" t="s">
        <v>1037</v>
      </c>
      <c r="D54" s="116" t="s">
        <v>1056</v>
      </c>
      <c r="E54" s="116" t="s">
        <v>876</v>
      </c>
      <c r="F54" s="117" t="s">
        <v>414</v>
      </c>
      <c r="G54" s="148">
        <v>1140</v>
      </c>
      <c r="H54" s="118">
        <v>43788</v>
      </c>
      <c r="I54" s="118">
        <v>43792</v>
      </c>
      <c r="J54" s="117" t="s">
        <v>423</v>
      </c>
      <c r="K54" s="149">
        <v>1863.9</v>
      </c>
      <c r="L54" s="117">
        <v>4.5</v>
      </c>
      <c r="M54" s="126">
        <v>5130</v>
      </c>
      <c r="N54" s="94"/>
    </row>
    <row r="55" spans="1:14" s="3" customFormat="1" ht="24" x14ac:dyDescent="0.2">
      <c r="A55" s="117">
        <v>30</v>
      </c>
      <c r="B55" s="116" t="s">
        <v>174</v>
      </c>
      <c r="C55" s="116" t="s">
        <v>995</v>
      </c>
      <c r="D55" s="116" t="s">
        <v>984</v>
      </c>
      <c r="E55" s="146" t="s">
        <v>893</v>
      </c>
      <c r="F55" s="115" t="s">
        <v>858</v>
      </c>
      <c r="G55" s="148">
        <v>1140</v>
      </c>
      <c r="H55" s="118">
        <v>43793</v>
      </c>
      <c r="I55" s="118">
        <v>43795</v>
      </c>
      <c r="J55" s="117" t="s">
        <v>423</v>
      </c>
      <c r="K55" s="149">
        <v>1959.75</v>
      </c>
      <c r="L55" s="117">
        <v>2.5</v>
      </c>
      <c r="M55" s="126">
        <v>2850</v>
      </c>
      <c r="N55" s="94"/>
    </row>
    <row r="56" spans="1:14" s="3" customFormat="1" ht="48" x14ac:dyDescent="0.2">
      <c r="A56" s="117">
        <v>31</v>
      </c>
      <c r="B56" s="116" t="s">
        <v>174</v>
      </c>
      <c r="C56" s="116" t="s">
        <v>995</v>
      </c>
      <c r="D56" s="116" t="s">
        <v>984</v>
      </c>
      <c r="E56" s="146" t="s">
        <v>894</v>
      </c>
      <c r="F56" s="115" t="s">
        <v>29</v>
      </c>
      <c r="G56" s="148">
        <v>1140</v>
      </c>
      <c r="H56" s="118">
        <v>43795</v>
      </c>
      <c r="I56" s="118">
        <v>43798</v>
      </c>
      <c r="J56" s="117" t="s">
        <v>423</v>
      </c>
      <c r="K56" s="149">
        <v>2521.52</v>
      </c>
      <c r="L56" s="117">
        <v>3.5</v>
      </c>
      <c r="M56" s="126">
        <v>3990</v>
      </c>
      <c r="N56" s="94"/>
    </row>
    <row r="57" spans="1:14" s="3" customFormat="1" ht="22.5" customHeight="1" x14ac:dyDescent="0.2">
      <c r="A57" s="117">
        <v>32</v>
      </c>
      <c r="B57" s="116" t="s">
        <v>557</v>
      </c>
      <c r="C57" s="116" t="s">
        <v>992</v>
      </c>
      <c r="D57" s="116" t="s">
        <v>1283</v>
      </c>
      <c r="E57" s="146" t="s">
        <v>895</v>
      </c>
      <c r="F57" s="115" t="s">
        <v>558</v>
      </c>
      <c r="G57" s="148">
        <v>432</v>
      </c>
      <c r="H57" s="118">
        <v>43794</v>
      </c>
      <c r="I57" s="118">
        <v>43798</v>
      </c>
      <c r="J57" s="117" t="s">
        <v>140</v>
      </c>
      <c r="K57" s="149">
        <v>0</v>
      </c>
      <c r="L57" s="117">
        <v>4.5</v>
      </c>
      <c r="M57" s="126">
        <v>1944</v>
      </c>
      <c r="N57" s="94"/>
    </row>
    <row r="58" spans="1:14" s="3" customFormat="1" ht="72" x14ac:dyDescent="0.2">
      <c r="A58" s="117">
        <v>33</v>
      </c>
      <c r="B58" s="116" t="s">
        <v>528</v>
      </c>
      <c r="C58" s="116" t="s">
        <v>1012</v>
      </c>
      <c r="D58" s="116" t="s">
        <v>1270</v>
      </c>
      <c r="E58" s="146" t="s">
        <v>896</v>
      </c>
      <c r="F58" s="115" t="s">
        <v>561</v>
      </c>
      <c r="G58" s="148">
        <v>432</v>
      </c>
      <c r="H58" s="118">
        <v>43796</v>
      </c>
      <c r="I58" s="118">
        <v>43800</v>
      </c>
      <c r="J58" s="117" t="s">
        <v>140</v>
      </c>
      <c r="K58" s="149">
        <v>0</v>
      </c>
      <c r="L58" s="117">
        <v>3.5</v>
      </c>
      <c r="M58" s="126">
        <v>1512</v>
      </c>
      <c r="N58" s="94"/>
    </row>
    <row r="59" spans="1:14" s="3" customFormat="1" ht="27.75" customHeight="1" x14ac:dyDescent="0.2">
      <c r="A59" s="195">
        <v>34</v>
      </c>
      <c r="B59" s="116" t="s">
        <v>305</v>
      </c>
      <c r="C59" s="116" t="s">
        <v>982</v>
      </c>
      <c r="D59" s="116" t="s">
        <v>1172</v>
      </c>
      <c r="E59" s="198" t="s">
        <v>897</v>
      </c>
      <c r="F59" s="197" t="s">
        <v>179</v>
      </c>
      <c r="G59" s="148">
        <v>1140</v>
      </c>
      <c r="H59" s="196">
        <v>43797</v>
      </c>
      <c r="I59" s="196">
        <v>43799</v>
      </c>
      <c r="J59" s="195" t="s">
        <v>423</v>
      </c>
      <c r="K59" s="149">
        <v>2980.84</v>
      </c>
      <c r="L59" s="117">
        <v>2.5</v>
      </c>
      <c r="M59" s="126">
        <v>2850</v>
      </c>
      <c r="N59" s="94"/>
    </row>
    <row r="60" spans="1:14" s="3" customFormat="1" ht="21" customHeight="1" x14ac:dyDescent="0.2">
      <c r="A60" s="195"/>
      <c r="B60" s="116" t="s">
        <v>420</v>
      </c>
      <c r="C60" s="116" t="s">
        <v>1220</v>
      </c>
      <c r="D60" s="116" t="s">
        <v>1221</v>
      </c>
      <c r="E60" s="198"/>
      <c r="F60" s="197"/>
      <c r="G60" s="148">
        <v>800</v>
      </c>
      <c r="H60" s="196"/>
      <c r="I60" s="196"/>
      <c r="J60" s="195"/>
      <c r="K60" s="149">
        <v>3480.84</v>
      </c>
      <c r="L60" s="117">
        <v>2.5</v>
      </c>
      <c r="M60" s="126">
        <v>2000</v>
      </c>
      <c r="N60" s="94"/>
    </row>
    <row r="61" spans="1:14" s="3" customFormat="1" ht="24" x14ac:dyDescent="0.2">
      <c r="A61" s="117">
        <v>35</v>
      </c>
      <c r="B61" s="116" t="s">
        <v>473</v>
      </c>
      <c r="C61" s="116" t="s">
        <v>995</v>
      </c>
      <c r="D61" s="116" t="s">
        <v>1240</v>
      </c>
      <c r="E61" s="146" t="s">
        <v>876</v>
      </c>
      <c r="F61" s="115" t="s">
        <v>414</v>
      </c>
      <c r="G61" s="148">
        <v>1140</v>
      </c>
      <c r="H61" s="118">
        <v>43788</v>
      </c>
      <c r="I61" s="118">
        <v>43791</v>
      </c>
      <c r="J61" s="117" t="s">
        <v>423</v>
      </c>
      <c r="K61" s="149">
        <v>2041.9</v>
      </c>
      <c r="L61" s="117">
        <v>3.5</v>
      </c>
      <c r="M61" s="126">
        <v>3990</v>
      </c>
      <c r="N61" s="94"/>
    </row>
    <row r="62" spans="1:14" s="3" customFormat="1" ht="36" customHeight="1" x14ac:dyDescent="0.2">
      <c r="A62" s="195">
        <v>36</v>
      </c>
      <c r="B62" s="116" t="s">
        <v>22</v>
      </c>
      <c r="C62" s="116" t="s">
        <v>992</v>
      </c>
      <c r="D62" s="116" t="s">
        <v>993</v>
      </c>
      <c r="E62" s="198" t="s">
        <v>898</v>
      </c>
      <c r="F62" s="197" t="s">
        <v>645</v>
      </c>
      <c r="G62" s="148">
        <v>432</v>
      </c>
      <c r="H62" s="196">
        <v>43788</v>
      </c>
      <c r="I62" s="196">
        <v>43792</v>
      </c>
      <c r="J62" s="195" t="s">
        <v>140</v>
      </c>
      <c r="K62" s="149">
        <v>0</v>
      </c>
      <c r="L62" s="117">
        <v>4.5</v>
      </c>
      <c r="M62" s="126">
        <v>1944</v>
      </c>
      <c r="N62" s="94"/>
    </row>
    <row r="63" spans="1:14" s="3" customFormat="1" ht="39" customHeight="1" x14ac:dyDescent="0.2">
      <c r="A63" s="195"/>
      <c r="B63" s="116" t="s">
        <v>238</v>
      </c>
      <c r="C63" s="116" t="s">
        <v>976</v>
      </c>
      <c r="D63" s="116" t="s">
        <v>1134</v>
      </c>
      <c r="E63" s="198"/>
      <c r="F63" s="197"/>
      <c r="G63" s="148">
        <v>432</v>
      </c>
      <c r="H63" s="196"/>
      <c r="I63" s="196"/>
      <c r="J63" s="195"/>
      <c r="K63" s="149">
        <v>0</v>
      </c>
      <c r="L63" s="117">
        <v>4.5</v>
      </c>
      <c r="M63" s="126">
        <v>1944</v>
      </c>
      <c r="N63" s="94"/>
    </row>
    <row r="64" spans="1:14" s="3" customFormat="1" ht="14.25" customHeight="1" x14ac:dyDescent="0.2">
      <c r="A64" s="195">
        <v>37</v>
      </c>
      <c r="B64" s="116" t="s">
        <v>148</v>
      </c>
      <c r="C64" s="116" t="s">
        <v>982</v>
      </c>
      <c r="D64" s="116" t="s">
        <v>1081</v>
      </c>
      <c r="E64" s="198" t="s">
        <v>899</v>
      </c>
      <c r="F64" s="197" t="s">
        <v>37</v>
      </c>
      <c r="G64" s="148">
        <v>684</v>
      </c>
      <c r="H64" s="196">
        <v>43796</v>
      </c>
      <c r="I64" s="196">
        <v>43799</v>
      </c>
      <c r="J64" s="195" t="s">
        <v>7</v>
      </c>
      <c r="K64" s="149">
        <v>0</v>
      </c>
      <c r="L64" s="117">
        <v>3.5</v>
      </c>
      <c r="M64" s="126">
        <v>2394</v>
      </c>
      <c r="N64" s="94"/>
    </row>
    <row r="65" spans="1:14" s="3" customFormat="1" ht="36" x14ac:dyDescent="0.2">
      <c r="A65" s="195"/>
      <c r="B65" s="116" t="s">
        <v>152</v>
      </c>
      <c r="C65" s="116" t="s">
        <v>1077</v>
      </c>
      <c r="D65" s="116" t="s">
        <v>1083</v>
      </c>
      <c r="E65" s="198"/>
      <c r="F65" s="197"/>
      <c r="G65" s="148">
        <v>432</v>
      </c>
      <c r="H65" s="196"/>
      <c r="I65" s="196"/>
      <c r="J65" s="195"/>
      <c r="K65" s="149">
        <v>0</v>
      </c>
      <c r="L65" s="117">
        <v>3.5</v>
      </c>
      <c r="M65" s="126">
        <v>1512</v>
      </c>
      <c r="N65" s="94"/>
    </row>
    <row r="66" spans="1:14" s="3" customFormat="1" ht="12.75" customHeight="1" x14ac:dyDescent="0.2">
      <c r="A66" s="195"/>
      <c r="B66" s="116" t="s">
        <v>746</v>
      </c>
      <c r="C66" s="116" t="s">
        <v>992</v>
      </c>
      <c r="D66" s="116" t="s">
        <v>1344</v>
      </c>
      <c r="E66" s="198"/>
      <c r="F66" s="197"/>
      <c r="G66" s="148">
        <v>432</v>
      </c>
      <c r="H66" s="196"/>
      <c r="I66" s="196"/>
      <c r="J66" s="195"/>
      <c r="K66" s="149">
        <v>0</v>
      </c>
      <c r="L66" s="117">
        <v>3.5</v>
      </c>
      <c r="M66" s="126">
        <v>1512</v>
      </c>
      <c r="N66" s="94"/>
    </row>
    <row r="67" spans="1:14" s="3" customFormat="1" ht="24" x14ac:dyDescent="0.2">
      <c r="A67" s="195"/>
      <c r="B67" s="116" t="s">
        <v>194</v>
      </c>
      <c r="C67" s="116" t="s">
        <v>976</v>
      </c>
      <c r="D67" s="116" t="s">
        <v>1107</v>
      </c>
      <c r="E67" s="198"/>
      <c r="F67" s="197"/>
      <c r="G67" s="148">
        <v>432</v>
      </c>
      <c r="H67" s="196"/>
      <c r="I67" s="196"/>
      <c r="J67" s="195"/>
      <c r="K67" s="149">
        <v>0</v>
      </c>
      <c r="L67" s="117">
        <v>3.5</v>
      </c>
      <c r="M67" s="126">
        <v>1512</v>
      </c>
      <c r="N67" s="94"/>
    </row>
    <row r="68" spans="1:14" s="3" customFormat="1" ht="12.75" customHeight="1" x14ac:dyDescent="0.2">
      <c r="A68" s="195"/>
      <c r="B68" s="116" t="s">
        <v>900</v>
      </c>
      <c r="C68" s="116" t="s">
        <v>1048</v>
      </c>
      <c r="D68" s="116" t="s">
        <v>1390</v>
      </c>
      <c r="E68" s="198"/>
      <c r="F68" s="197"/>
      <c r="G68" s="148">
        <v>432</v>
      </c>
      <c r="H68" s="196"/>
      <c r="I68" s="196"/>
      <c r="J68" s="195"/>
      <c r="K68" s="149">
        <v>0</v>
      </c>
      <c r="L68" s="117">
        <v>3.5</v>
      </c>
      <c r="M68" s="126">
        <v>1512</v>
      </c>
      <c r="N68" s="94"/>
    </row>
    <row r="69" spans="1:14" s="3" customFormat="1" ht="72" x14ac:dyDescent="0.2">
      <c r="A69" s="117">
        <v>38</v>
      </c>
      <c r="B69" s="116" t="s">
        <v>218</v>
      </c>
      <c r="C69" s="116" t="s">
        <v>1244</v>
      </c>
      <c r="D69" s="116" t="s">
        <v>1033</v>
      </c>
      <c r="E69" s="146" t="s">
        <v>901</v>
      </c>
      <c r="F69" s="115" t="s">
        <v>561</v>
      </c>
      <c r="G69" s="148">
        <v>432</v>
      </c>
      <c r="H69" s="118">
        <v>43797</v>
      </c>
      <c r="I69" s="118">
        <v>43799</v>
      </c>
      <c r="J69" s="117" t="s">
        <v>7</v>
      </c>
      <c r="K69" s="149">
        <v>0</v>
      </c>
      <c r="L69" s="117">
        <v>2.5</v>
      </c>
      <c r="M69" s="126">
        <v>1080</v>
      </c>
      <c r="N69" s="94"/>
    </row>
    <row r="70" spans="1:14" s="3" customFormat="1" ht="72" x14ac:dyDescent="0.2">
      <c r="A70" s="117">
        <v>39</v>
      </c>
      <c r="B70" s="116" t="s">
        <v>218</v>
      </c>
      <c r="C70" s="116" t="s">
        <v>1244</v>
      </c>
      <c r="D70" s="116" t="s">
        <v>1033</v>
      </c>
      <c r="E70" s="146" t="s">
        <v>902</v>
      </c>
      <c r="F70" s="115" t="s">
        <v>26</v>
      </c>
      <c r="G70" s="148">
        <v>432</v>
      </c>
      <c r="H70" s="118">
        <v>43799</v>
      </c>
      <c r="I70" s="118">
        <v>43771</v>
      </c>
      <c r="J70" s="117" t="s">
        <v>7</v>
      </c>
      <c r="K70" s="149">
        <v>0</v>
      </c>
      <c r="L70" s="117">
        <v>2.5</v>
      </c>
      <c r="M70" s="126">
        <v>1080</v>
      </c>
      <c r="N70" s="94"/>
    </row>
    <row r="71" spans="1:14" s="3" customFormat="1" ht="36" x14ac:dyDescent="0.2">
      <c r="A71" s="117">
        <v>40</v>
      </c>
      <c r="B71" s="116" t="s">
        <v>18</v>
      </c>
      <c r="C71" s="116" t="s">
        <v>1027</v>
      </c>
      <c r="D71" s="116" t="s">
        <v>989</v>
      </c>
      <c r="E71" s="146" t="s">
        <v>903</v>
      </c>
      <c r="F71" s="115" t="s">
        <v>858</v>
      </c>
      <c r="G71" s="148">
        <v>1140</v>
      </c>
      <c r="H71" s="118">
        <v>43794</v>
      </c>
      <c r="I71" s="118">
        <v>43795</v>
      </c>
      <c r="J71" s="117" t="s">
        <v>423</v>
      </c>
      <c r="K71" s="149">
        <v>2513.6999999999998</v>
      </c>
      <c r="L71" s="117">
        <v>1.5</v>
      </c>
      <c r="M71" s="126">
        <v>1710</v>
      </c>
      <c r="N71" s="94"/>
    </row>
    <row r="72" spans="1:14" s="3" customFormat="1" ht="14.25" customHeight="1" x14ac:dyDescent="0.2">
      <c r="A72" s="195">
        <v>41</v>
      </c>
      <c r="B72" s="116" t="s">
        <v>18</v>
      </c>
      <c r="C72" s="116" t="s">
        <v>1027</v>
      </c>
      <c r="D72" s="116" t="s">
        <v>989</v>
      </c>
      <c r="E72" s="198" t="s">
        <v>904</v>
      </c>
      <c r="F72" s="197" t="s">
        <v>104</v>
      </c>
      <c r="G72" s="148">
        <v>1140</v>
      </c>
      <c r="H72" s="196">
        <v>43802</v>
      </c>
      <c r="I72" s="196">
        <v>43803</v>
      </c>
      <c r="J72" s="195" t="s">
        <v>423</v>
      </c>
      <c r="K72" s="149">
        <v>2080.8000000000002</v>
      </c>
      <c r="L72" s="117">
        <v>1.5</v>
      </c>
      <c r="M72" s="126">
        <v>1710</v>
      </c>
      <c r="N72" s="94"/>
    </row>
    <row r="73" spans="1:14" s="3" customFormat="1" ht="14.25" customHeight="1" x14ac:dyDescent="0.2">
      <c r="A73" s="195"/>
      <c r="B73" s="116" t="s">
        <v>653</v>
      </c>
      <c r="C73" s="116" t="s">
        <v>1350</v>
      </c>
      <c r="D73" s="116" t="s">
        <v>1318</v>
      </c>
      <c r="E73" s="198"/>
      <c r="F73" s="197"/>
      <c r="G73" s="148">
        <v>900</v>
      </c>
      <c r="H73" s="196"/>
      <c r="I73" s="196"/>
      <c r="J73" s="195"/>
      <c r="K73" s="149">
        <v>2080.8000000000002</v>
      </c>
      <c r="L73" s="117">
        <v>1.5</v>
      </c>
      <c r="M73" s="126">
        <v>1350</v>
      </c>
      <c r="N73" s="94"/>
    </row>
    <row r="74" spans="1:14" s="3" customFormat="1" ht="24" x14ac:dyDescent="0.2">
      <c r="A74" s="195">
        <v>42</v>
      </c>
      <c r="B74" s="116" t="s">
        <v>18</v>
      </c>
      <c r="C74" s="116" t="s">
        <v>1027</v>
      </c>
      <c r="D74" s="116" t="s">
        <v>989</v>
      </c>
      <c r="E74" s="198" t="s">
        <v>906</v>
      </c>
      <c r="F74" s="197" t="s">
        <v>905</v>
      </c>
      <c r="G74" s="148">
        <v>684</v>
      </c>
      <c r="H74" s="196">
        <v>43797</v>
      </c>
      <c r="I74" s="196">
        <v>43801</v>
      </c>
      <c r="J74" s="195" t="s">
        <v>7</v>
      </c>
      <c r="K74" s="149">
        <v>0</v>
      </c>
      <c r="L74" s="117">
        <v>4.5</v>
      </c>
      <c r="M74" s="126">
        <v>3078</v>
      </c>
      <c r="N74" s="94"/>
    </row>
    <row r="75" spans="1:14" s="3" customFormat="1" ht="24" x14ac:dyDescent="0.2">
      <c r="A75" s="195"/>
      <c r="B75" s="116" t="s">
        <v>653</v>
      </c>
      <c r="C75" s="116" t="s">
        <v>1350</v>
      </c>
      <c r="D75" s="116" t="s">
        <v>1318</v>
      </c>
      <c r="E75" s="198"/>
      <c r="F75" s="197"/>
      <c r="G75" s="148">
        <v>432</v>
      </c>
      <c r="H75" s="196"/>
      <c r="I75" s="196"/>
      <c r="J75" s="195"/>
      <c r="K75" s="149">
        <v>0</v>
      </c>
      <c r="L75" s="117">
        <v>4.5</v>
      </c>
      <c r="M75" s="126">
        <v>1944</v>
      </c>
      <c r="N75" s="94"/>
    </row>
    <row r="76" spans="1:14" s="3" customFormat="1" ht="48" x14ac:dyDescent="0.2">
      <c r="A76" s="117">
        <v>43</v>
      </c>
      <c r="B76" s="116" t="s">
        <v>641</v>
      </c>
      <c r="C76" s="116" t="s">
        <v>982</v>
      </c>
      <c r="D76" s="116" t="s">
        <v>1143</v>
      </c>
      <c r="E76" s="146" t="s">
        <v>907</v>
      </c>
      <c r="F76" s="115" t="s">
        <v>905</v>
      </c>
      <c r="G76" s="148">
        <v>684</v>
      </c>
      <c r="H76" s="118">
        <v>43797</v>
      </c>
      <c r="I76" s="118">
        <v>43801</v>
      </c>
      <c r="J76" s="117" t="s">
        <v>7</v>
      </c>
      <c r="K76" s="149">
        <v>0</v>
      </c>
      <c r="L76" s="117">
        <v>3</v>
      </c>
      <c r="M76" s="126">
        <v>2052</v>
      </c>
      <c r="N76" s="94"/>
    </row>
    <row r="77" spans="1:14" s="3" customFormat="1" ht="36" x14ac:dyDescent="0.2">
      <c r="A77" s="117">
        <v>44</v>
      </c>
      <c r="B77" s="116" t="s">
        <v>908</v>
      </c>
      <c r="C77" s="116" t="s">
        <v>1037</v>
      </c>
      <c r="D77" s="116" t="s">
        <v>1015</v>
      </c>
      <c r="E77" s="146" t="s">
        <v>903</v>
      </c>
      <c r="F77" s="115" t="s">
        <v>858</v>
      </c>
      <c r="G77" s="148">
        <v>1140</v>
      </c>
      <c r="H77" s="118">
        <v>43793</v>
      </c>
      <c r="I77" s="118">
        <v>43800</v>
      </c>
      <c r="J77" s="117" t="s">
        <v>423</v>
      </c>
      <c r="K77" s="149">
        <v>2459.37</v>
      </c>
      <c r="L77" s="117">
        <v>3.5</v>
      </c>
      <c r="M77" s="126">
        <v>3990</v>
      </c>
      <c r="N77" s="94"/>
    </row>
    <row r="78" spans="1:14" s="3" customFormat="1" ht="84" x14ac:dyDescent="0.2">
      <c r="A78" s="117">
        <v>45</v>
      </c>
      <c r="B78" s="116" t="s">
        <v>487</v>
      </c>
      <c r="C78" s="116" t="s">
        <v>1246</v>
      </c>
      <c r="D78" s="116" t="s">
        <v>1066</v>
      </c>
      <c r="E78" s="146" t="s">
        <v>909</v>
      </c>
      <c r="F78" s="115" t="s">
        <v>905</v>
      </c>
      <c r="G78" s="148">
        <v>432</v>
      </c>
      <c r="H78" s="118">
        <v>43796</v>
      </c>
      <c r="I78" s="118">
        <v>43801</v>
      </c>
      <c r="J78" s="117" t="s">
        <v>7</v>
      </c>
      <c r="K78" s="149">
        <v>0</v>
      </c>
      <c r="L78" s="117">
        <v>5.5</v>
      </c>
      <c r="M78" s="126">
        <v>2376</v>
      </c>
      <c r="N78" s="94"/>
    </row>
    <row r="79" spans="1:14" s="3" customFormat="1" ht="84" x14ac:dyDescent="0.2">
      <c r="A79" s="117">
        <v>46</v>
      </c>
      <c r="B79" s="116" t="s">
        <v>404</v>
      </c>
      <c r="C79" s="116" t="s">
        <v>1213</v>
      </c>
      <c r="D79" s="116" t="s">
        <v>1214</v>
      </c>
      <c r="E79" s="146" t="s">
        <v>909</v>
      </c>
      <c r="F79" s="115" t="s">
        <v>905</v>
      </c>
      <c r="G79" s="148">
        <v>432</v>
      </c>
      <c r="H79" s="118">
        <v>43797</v>
      </c>
      <c r="I79" s="118">
        <v>43801</v>
      </c>
      <c r="J79" s="117" t="s">
        <v>7</v>
      </c>
      <c r="K79" s="149">
        <v>0</v>
      </c>
      <c r="L79" s="117">
        <v>4.5</v>
      </c>
      <c r="M79" s="126">
        <v>1944</v>
      </c>
      <c r="N79" s="94"/>
    </row>
    <row r="80" spans="1:14" s="3" customFormat="1" ht="24" x14ac:dyDescent="0.2">
      <c r="A80" s="117">
        <v>47</v>
      </c>
      <c r="B80" s="116" t="s">
        <v>272</v>
      </c>
      <c r="C80" s="116" t="s">
        <v>995</v>
      </c>
      <c r="D80" s="116" t="s">
        <v>1152</v>
      </c>
      <c r="E80" s="146" t="s">
        <v>876</v>
      </c>
      <c r="F80" s="115" t="s">
        <v>414</v>
      </c>
      <c r="G80" s="148">
        <v>1140</v>
      </c>
      <c r="H80" s="118">
        <v>43788</v>
      </c>
      <c r="I80" s="118">
        <v>43792</v>
      </c>
      <c r="J80" s="117" t="s">
        <v>423</v>
      </c>
      <c r="K80" s="149">
        <v>1899.7</v>
      </c>
      <c r="L80" s="117">
        <v>4.5</v>
      </c>
      <c r="M80" s="126">
        <v>5130</v>
      </c>
      <c r="N80" s="94"/>
    </row>
    <row r="81" spans="1:14" s="3" customFormat="1" ht="36" x14ac:dyDescent="0.2">
      <c r="A81" s="117">
        <v>48</v>
      </c>
      <c r="B81" s="116" t="s">
        <v>910</v>
      </c>
      <c r="C81" s="116" t="s">
        <v>976</v>
      </c>
      <c r="D81" s="116" t="s">
        <v>1391</v>
      </c>
      <c r="E81" s="146" t="s">
        <v>911</v>
      </c>
      <c r="F81" s="115" t="s">
        <v>863</v>
      </c>
      <c r="G81" s="148">
        <v>432</v>
      </c>
      <c r="H81" s="118">
        <v>43782</v>
      </c>
      <c r="I81" s="118">
        <v>43783</v>
      </c>
      <c r="J81" s="117" t="s">
        <v>7</v>
      </c>
      <c r="K81" s="149">
        <v>0</v>
      </c>
      <c r="L81" s="117">
        <v>1.5</v>
      </c>
      <c r="M81" s="126">
        <v>648</v>
      </c>
      <c r="N81" s="94"/>
    </row>
    <row r="82" spans="1:14" s="3" customFormat="1" ht="48" x14ac:dyDescent="0.2">
      <c r="A82" s="117">
        <v>49</v>
      </c>
      <c r="B82" s="116" t="s">
        <v>295</v>
      </c>
      <c r="C82" s="116" t="s">
        <v>1012</v>
      </c>
      <c r="D82" s="116" t="s">
        <v>1167</v>
      </c>
      <c r="E82" s="146" t="s">
        <v>912</v>
      </c>
      <c r="F82" s="115" t="s">
        <v>106</v>
      </c>
      <c r="G82" s="148">
        <v>432</v>
      </c>
      <c r="H82" s="118">
        <v>43789</v>
      </c>
      <c r="I82" s="118">
        <v>43793</v>
      </c>
      <c r="J82" s="117" t="s">
        <v>140</v>
      </c>
      <c r="K82" s="149">
        <v>0</v>
      </c>
      <c r="L82" s="117">
        <v>4.5</v>
      </c>
      <c r="M82" s="126">
        <v>1944</v>
      </c>
      <c r="N82" s="94"/>
    </row>
    <row r="83" spans="1:14" s="3" customFormat="1" ht="39.75" customHeight="1" x14ac:dyDescent="0.2">
      <c r="A83" s="195">
        <v>50</v>
      </c>
      <c r="B83" s="116" t="s">
        <v>448</v>
      </c>
      <c r="C83" s="116" t="s">
        <v>992</v>
      </c>
      <c r="D83" s="116" t="s">
        <v>1233</v>
      </c>
      <c r="E83" s="198" t="s">
        <v>913</v>
      </c>
      <c r="F83" s="197" t="s">
        <v>802</v>
      </c>
      <c r="G83" s="148">
        <v>432</v>
      </c>
      <c r="H83" s="196">
        <v>43801</v>
      </c>
      <c r="I83" s="196">
        <v>43806</v>
      </c>
      <c r="J83" s="195" t="s">
        <v>140</v>
      </c>
      <c r="K83" s="149">
        <v>0</v>
      </c>
      <c r="L83" s="117">
        <v>5.5</v>
      </c>
      <c r="M83" s="126">
        <v>2376</v>
      </c>
      <c r="N83" s="94"/>
    </row>
    <row r="84" spans="1:14" s="3" customFormat="1" ht="51" customHeight="1" x14ac:dyDescent="0.2">
      <c r="A84" s="195"/>
      <c r="B84" s="116" t="s">
        <v>238</v>
      </c>
      <c r="C84" s="116" t="s">
        <v>976</v>
      </c>
      <c r="D84" s="116" t="s">
        <v>1134</v>
      </c>
      <c r="E84" s="198"/>
      <c r="F84" s="197"/>
      <c r="G84" s="148">
        <v>432</v>
      </c>
      <c r="H84" s="196"/>
      <c r="I84" s="196"/>
      <c r="J84" s="195"/>
      <c r="K84" s="149">
        <v>0</v>
      </c>
      <c r="L84" s="117">
        <v>5.5</v>
      </c>
      <c r="M84" s="126">
        <v>2376</v>
      </c>
      <c r="N84" s="94"/>
    </row>
    <row r="85" spans="1:14" s="3" customFormat="1" ht="31.5" customHeight="1" x14ac:dyDescent="0.2">
      <c r="A85" s="195">
        <v>51</v>
      </c>
      <c r="B85" s="116" t="s">
        <v>253</v>
      </c>
      <c r="C85" s="116" t="s">
        <v>1392</v>
      </c>
      <c r="D85" s="116" t="s">
        <v>1141</v>
      </c>
      <c r="E85" s="198" t="s">
        <v>914</v>
      </c>
      <c r="F85" s="197" t="s">
        <v>858</v>
      </c>
      <c r="G85" s="148">
        <v>900</v>
      </c>
      <c r="H85" s="196">
        <v>43794</v>
      </c>
      <c r="I85" s="196">
        <v>43796</v>
      </c>
      <c r="J85" s="195" t="s">
        <v>423</v>
      </c>
      <c r="K85" s="149">
        <v>2095.8000000000002</v>
      </c>
      <c r="L85" s="117">
        <v>2.5</v>
      </c>
      <c r="M85" s="126">
        <v>2250</v>
      </c>
      <c r="N85" s="94"/>
    </row>
    <row r="86" spans="1:14" s="3" customFormat="1" ht="27.75" customHeight="1" x14ac:dyDescent="0.2">
      <c r="A86" s="195"/>
      <c r="B86" s="116" t="s">
        <v>915</v>
      </c>
      <c r="C86" s="116" t="s">
        <v>1393</v>
      </c>
      <c r="D86" s="116" t="s">
        <v>1394</v>
      </c>
      <c r="E86" s="198"/>
      <c r="F86" s="197"/>
      <c r="G86" s="148">
        <v>900</v>
      </c>
      <c r="H86" s="196"/>
      <c r="I86" s="196"/>
      <c r="J86" s="195"/>
      <c r="K86" s="149">
        <v>2095.8000000000002</v>
      </c>
      <c r="L86" s="117">
        <v>2.5</v>
      </c>
      <c r="M86" s="126">
        <v>2250</v>
      </c>
      <c r="N86" s="94"/>
    </row>
    <row r="87" spans="1:14" s="3" customFormat="1" ht="12.75" customHeight="1" x14ac:dyDescent="0.2">
      <c r="A87" s="195">
        <v>52</v>
      </c>
      <c r="B87" s="116" t="s">
        <v>199</v>
      </c>
      <c r="C87" s="116" t="s">
        <v>1012</v>
      </c>
      <c r="D87" s="116" t="s">
        <v>1110</v>
      </c>
      <c r="E87" s="198" t="s">
        <v>916</v>
      </c>
      <c r="F87" s="197" t="s">
        <v>104</v>
      </c>
      <c r="G87" s="148">
        <v>900</v>
      </c>
      <c r="H87" s="196">
        <v>43800</v>
      </c>
      <c r="I87" s="196">
        <v>43803</v>
      </c>
      <c r="J87" s="195" t="s">
        <v>423</v>
      </c>
      <c r="K87" s="149">
        <v>830</v>
      </c>
      <c r="L87" s="117">
        <v>3.5</v>
      </c>
      <c r="M87" s="126">
        <v>3150</v>
      </c>
      <c r="N87" s="94"/>
    </row>
    <row r="88" spans="1:14" s="3" customFormat="1" ht="20.25" customHeight="1" x14ac:dyDescent="0.2">
      <c r="A88" s="195"/>
      <c r="B88" s="146" t="s">
        <v>917</v>
      </c>
      <c r="C88" s="116" t="s">
        <v>1012</v>
      </c>
      <c r="D88" s="116" t="s">
        <v>1395</v>
      </c>
      <c r="E88" s="198"/>
      <c r="F88" s="197"/>
      <c r="G88" s="148">
        <v>900</v>
      </c>
      <c r="H88" s="196"/>
      <c r="I88" s="196"/>
      <c r="J88" s="195"/>
      <c r="K88" s="149">
        <v>1452.2</v>
      </c>
      <c r="L88" s="117">
        <v>3.5</v>
      </c>
      <c r="M88" s="126">
        <v>3150</v>
      </c>
      <c r="N88" s="94"/>
    </row>
    <row r="89" spans="1:14" s="3" customFormat="1" ht="21" customHeight="1" x14ac:dyDescent="0.2">
      <c r="A89" s="195"/>
      <c r="B89" s="116" t="s">
        <v>918</v>
      </c>
      <c r="C89" s="116" t="s">
        <v>992</v>
      </c>
      <c r="D89" s="116" t="s">
        <v>1396</v>
      </c>
      <c r="E89" s="198"/>
      <c r="F89" s="197"/>
      <c r="G89" s="148">
        <v>900</v>
      </c>
      <c r="H89" s="196"/>
      <c r="I89" s="196"/>
      <c r="J89" s="195"/>
      <c r="K89" s="149">
        <v>1452.2</v>
      </c>
      <c r="L89" s="117">
        <v>3.5</v>
      </c>
      <c r="M89" s="126">
        <v>3150</v>
      </c>
      <c r="N89" s="94"/>
    </row>
    <row r="90" spans="1:14" s="3" customFormat="1" ht="12.75" customHeight="1" x14ac:dyDescent="0.2">
      <c r="A90" s="195"/>
      <c r="B90" s="116" t="s">
        <v>201</v>
      </c>
      <c r="C90" s="116" t="s">
        <v>992</v>
      </c>
      <c r="D90" s="116" t="s">
        <v>1111</v>
      </c>
      <c r="E90" s="198"/>
      <c r="F90" s="197"/>
      <c r="G90" s="148">
        <v>900</v>
      </c>
      <c r="H90" s="196"/>
      <c r="I90" s="196"/>
      <c r="J90" s="195"/>
      <c r="K90" s="149">
        <v>1452.2</v>
      </c>
      <c r="L90" s="117">
        <v>3.5</v>
      </c>
      <c r="M90" s="126">
        <v>3150</v>
      </c>
      <c r="N90" s="94"/>
    </row>
    <row r="91" spans="1:14" s="3" customFormat="1" ht="24" x14ac:dyDescent="0.2">
      <c r="A91" s="195"/>
      <c r="B91" s="116" t="s">
        <v>186</v>
      </c>
      <c r="C91" s="116" t="s">
        <v>1012</v>
      </c>
      <c r="D91" s="116" t="s">
        <v>1101</v>
      </c>
      <c r="E91" s="198"/>
      <c r="F91" s="197"/>
      <c r="G91" s="148">
        <v>900</v>
      </c>
      <c r="H91" s="196"/>
      <c r="I91" s="196"/>
      <c r="J91" s="195"/>
      <c r="K91" s="149">
        <v>2016.43</v>
      </c>
      <c r="L91" s="117">
        <v>3.5</v>
      </c>
      <c r="M91" s="126">
        <v>3150</v>
      </c>
      <c r="N91" s="94"/>
    </row>
    <row r="92" spans="1:14" s="3" customFormat="1" ht="24" x14ac:dyDescent="0.2">
      <c r="A92" s="195">
        <v>53</v>
      </c>
      <c r="B92" s="116" t="s">
        <v>486</v>
      </c>
      <c r="C92" s="116" t="s">
        <v>1060</v>
      </c>
      <c r="D92" s="116" t="s">
        <v>1063</v>
      </c>
      <c r="E92" s="198" t="s">
        <v>919</v>
      </c>
      <c r="F92" s="195" t="s">
        <v>364</v>
      </c>
      <c r="G92" s="148">
        <v>432</v>
      </c>
      <c r="H92" s="196">
        <v>43801</v>
      </c>
      <c r="I92" s="196">
        <v>43805</v>
      </c>
      <c r="J92" s="195" t="s">
        <v>140</v>
      </c>
      <c r="K92" s="149">
        <v>0</v>
      </c>
      <c r="L92" s="117">
        <v>4.5</v>
      </c>
      <c r="M92" s="126">
        <v>1944</v>
      </c>
      <c r="N92" s="94"/>
    </row>
    <row r="93" spans="1:14" s="3" customFormat="1" ht="24" x14ac:dyDescent="0.2">
      <c r="A93" s="195"/>
      <c r="B93" s="116" t="s">
        <v>920</v>
      </c>
      <c r="C93" s="116" t="s">
        <v>976</v>
      </c>
      <c r="D93" s="116" t="s">
        <v>1370</v>
      </c>
      <c r="E93" s="198"/>
      <c r="F93" s="195"/>
      <c r="G93" s="148">
        <v>432</v>
      </c>
      <c r="H93" s="196"/>
      <c r="I93" s="196"/>
      <c r="J93" s="195"/>
      <c r="K93" s="149">
        <v>0</v>
      </c>
      <c r="L93" s="117">
        <v>4.5</v>
      </c>
      <c r="M93" s="126">
        <v>1944</v>
      </c>
      <c r="N93" s="94"/>
    </row>
    <row r="94" spans="1:14" s="3" customFormat="1" ht="12.75" x14ac:dyDescent="0.2">
      <c r="A94" s="195"/>
      <c r="B94" s="116" t="s">
        <v>921</v>
      </c>
      <c r="C94" s="116" t="s">
        <v>1353</v>
      </c>
      <c r="D94" s="116" t="s">
        <v>1398</v>
      </c>
      <c r="E94" s="198"/>
      <c r="F94" s="195"/>
      <c r="G94" s="148">
        <v>432</v>
      </c>
      <c r="H94" s="196"/>
      <c r="I94" s="196"/>
      <c r="J94" s="195"/>
      <c r="K94" s="149">
        <v>0</v>
      </c>
      <c r="L94" s="117">
        <v>4.5</v>
      </c>
      <c r="M94" s="126">
        <v>1944</v>
      </c>
      <c r="N94" s="94"/>
    </row>
    <row r="95" spans="1:14" s="3" customFormat="1" ht="27.75" customHeight="1" x14ac:dyDescent="0.2">
      <c r="A95" s="195"/>
      <c r="B95" s="116" t="s">
        <v>922</v>
      </c>
      <c r="C95" s="116" t="s">
        <v>1353</v>
      </c>
      <c r="D95" s="116" t="s">
        <v>1399</v>
      </c>
      <c r="E95" s="198"/>
      <c r="F95" s="195"/>
      <c r="G95" s="148">
        <v>432</v>
      </c>
      <c r="H95" s="196"/>
      <c r="I95" s="196"/>
      <c r="J95" s="195"/>
      <c r="K95" s="149">
        <v>0</v>
      </c>
      <c r="L95" s="117">
        <v>4.5</v>
      </c>
      <c r="M95" s="126">
        <v>1944</v>
      </c>
      <c r="N95" s="94"/>
    </row>
    <row r="96" spans="1:14" s="3" customFormat="1" ht="30" customHeight="1" x14ac:dyDescent="0.2">
      <c r="A96" s="195"/>
      <c r="B96" s="116" t="s">
        <v>923</v>
      </c>
      <c r="C96" s="116" t="s">
        <v>1353</v>
      </c>
      <c r="D96" s="116" t="s">
        <v>1400</v>
      </c>
      <c r="E96" s="198"/>
      <c r="F96" s="195"/>
      <c r="G96" s="148">
        <v>432</v>
      </c>
      <c r="H96" s="196"/>
      <c r="I96" s="196"/>
      <c r="J96" s="195"/>
      <c r="K96" s="149">
        <v>0</v>
      </c>
      <c r="L96" s="117">
        <v>4.5</v>
      </c>
      <c r="M96" s="126">
        <v>1944</v>
      </c>
      <c r="N96" s="94"/>
    </row>
    <row r="97" spans="1:14" s="3" customFormat="1" ht="20.25" customHeight="1" x14ac:dyDescent="0.2">
      <c r="A97" s="195"/>
      <c r="B97" s="116" t="s">
        <v>924</v>
      </c>
      <c r="C97" s="116" t="s">
        <v>1094</v>
      </c>
      <c r="D97" s="116" t="s">
        <v>1397</v>
      </c>
      <c r="E97" s="198"/>
      <c r="F97" s="195"/>
      <c r="G97" s="148">
        <v>432</v>
      </c>
      <c r="H97" s="196"/>
      <c r="I97" s="196"/>
      <c r="J97" s="195"/>
      <c r="K97" s="149">
        <v>0</v>
      </c>
      <c r="L97" s="117">
        <v>4.5</v>
      </c>
      <c r="M97" s="126">
        <v>1944</v>
      </c>
      <c r="N97" s="94"/>
    </row>
    <row r="98" spans="1:14" s="3" customFormat="1" ht="18" customHeight="1" x14ac:dyDescent="0.2">
      <c r="A98" s="195">
        <v>54</v>
      </c>
      <c r="B98" s="116" t="s">
        <v>254</v>
      </c>
      <c r="C98" s="116" t="s">
        <v>1188</v>
      </c>
      <c r="D98" s="116" t="s">
        <v>1025</v>
      </c>
      <c r="E98" s="198" t="s">
        <v>925</v>
      </c>
      <c r="F98" s="197" t="s">
        <v>308</v>
      </c>
      <c r="G98" s="148">
        <v>432</v>
      </c>
      <c r="H98" s="196">
        <v>43790</v>
      </c>
      <c r="I98" s="196">
        <v>43791</v>
      </c>
      <c r="J98" s="195" t="s">
        <v>813</v>
      </c>
      <c r="K98" s="149">
        <v>0</v>
      </c>
      <c r="L98" s="117">
        <v>1.5</v>
      </c>
      <c r="M98" s="126">
        <v>648</v>
      </c>
      <c r="N98" s="94"/>
    </row>
    <row r="99" spans="1:14" s="3" customFormat="1" ht="20.25" customHeight="1" x14ac:dyDescent="0.2">
      <c r="A99" s="195"/>
      <c r="B99" s="116" t="s">
        <v>34</v>
      </c>
      <c r="C99" s="116" t="s">
        <v>976</v>
      </c>
      <c r="D99" s="116" t="s">
        <v>996</v>
      </c>
      <c r="E99" s="198"/>
      <c r="F99" s="197"/>
      <c r="G99" s="148">
        <v>432</v>
      </c>
      <c r="H99" s="196"/>
      <c r="I99" s="196"/>
      <c r="J99" s="195"/>
      <c r="K99" s="149">
        <v>0</v>
      </c>
      <c r="L99" s="117">
        <v>1.5</v>
      </c>
      <c r="M99" s="126">
        <v>648</v>
      </c>
      <c r="N99" s="94"/>
    </row>
    <row r="100" spans="1:14" s="3" customFormat="1" ht="27.75" customHeight="1" x14ac:dyDescent="0.2">
      <c r="A100" s="195">
        <v>55</v>
      </c>
      <c r="B100" s="116" t="s">
        <v>34</v>
      </c>
      <c r="C100" s="116" t="s">
        <v>976</v>
      </c>
      <c r="D100" s="116" t="s">
        <v>996</v>
      </c>
      <c r="E100" s="198" t="s">
        <v>925</v>
      </c>
      <c r="F100" s="197" t="s">
        <v>539</v>
      </c>
      <c r="G100" s="148">
        <v>432</v>
      </c>
      <c r="H100" s="196">
        <v>43795</v>
      </c>
      <c r="I100" s="196">
        <v>43800</v>
      </c>
      <c r="J100" s="195" t="s">
        <v>423</v>
      </c>
      <c r="K100" s="149">
        <v>1763.44</v>
      </c>
      <c r="L100" s="117">
        <v>5.5</v>
      </c>
      <c r="M100" s="126">
        <v>2376</v>
      </c>
      <c r="N100" s="94"/>
    </row>
    <row r="101" spans="1:14" s="3" customFormat="1" ht="25.5" customHeight="1" x14ac:dyDescent="0.2">
      <c r="A101" s="195"/>
      <c r="B101" s="116" t="s">
        <v>448</v>
      </c>
      <c r="C101" s="116" t="s">
        <v>992</v>
      </c>
      <c r="D101" s="116" t="s">
        <v>1233</v>
      </c>
      <c r="E101" s="198"/>
      <c r="F101" s="197"/>
      <c r="G101" s="148">
        <v>432</v>
      </c>
      <c r="H101" s="196"/>
      <c r="I101" s="196"/>
      <c r="J101" s="195"/>
      <c r="K101" s="149">
        <v>1763.44</v>
      </c>
      <c r="L101" s="117">
        <v>5.5</v>
      </c>
      <c r="M101" s="126">
        <v>2376</v>
      </c>
      <c r="N101" s="94"/>
    </row>
    <row r="102" spans="1:14" s="3" customFormat="1" ht="24" x14ac:dyDescent="0.2">
      <c r="A102" s="195"/>
      <c r="B102" s="116" t="s">
        <v>639</v>
      </c>
      <c r="C102" s="116" t="s">
        <v>976</v>
      </c>
      <c r="D102" s="116" t="s">
        <v>1316</v>
      </c>
      <c r="E102" s="198"/>
      <c r="F102" s="197"/>
      <c r="G102" s="148">
        <v>432</v>
      </c>
      <c r="H102" s="196"/>
      <c r="I102" s="196"/>
      <c r="J102" s="195"/>
      <c r="K102" s="150">
        <v>1763.44</v>
      </c>
      <c r="L102" s="117">
        <v>5.5</v>
      </c>
      <c r="M102" s="126">
        <v>2376</v>
      </c>
      <c r="N102" s="94"/>
    </row>
    <row r="103" spans="1:14" s="3" customFormat="1" ht="24" x14ac:dyDescent="0.2">
      <c r="A103" s="195">
        <v>56</v>
      </c>
      <c r="B103" s="116" t="s">
        <v>181</v>
      </c>
      <c r="C103" s="116" t="s">
        <v>976</v>
      </c>
      <c r="D103" s="116" t="s">
        <v>1097</v>
      </c>
      <c r="E103" s="198" t="s">
        <v>919</v>
      </c>
      <c r="F103" s="197" t="s">
        <v>749</v>
      </c>
      <c r="G103" s="148">
        <v>432</v>
      </c>
      <c r="H103" s="196">
        <v>43801</v>
      </c>
      <c r="I103" s="195" t="s">
        <v>926</v>
      </c>
      <c r="J103" s="195" t="s">
        <v>7</v>
      </c>
      <c r="K103" s="150">
        <v>0</v>
      </c>
      <c r="L103" s="117">
        <v>3.5</v>
      </c>
      <c r="M103" s="126">
        <v>1512</v>
      </c>
      <c r="N103" s="94"/>
    </row>
    <row r="104" spans="1:14" s="3" customFormat="1" ht="24" x14ac:dyDescent="0.2">
      <c r="A104" s="195"/>
      <c r="B104" s="116" t="s">
        <v>512</v>
      </c>
      <c r="C104" s="116" t="s">
        <v>976</v>
      </c>
      <c r="D104" s="116" t="s">
        <v>1062</v>
      </c>
      <c r="E104" s="198"/>
      <c r="F104" s="197"/>
      <c r="G104" s="148">
        <v>432</v>
      </c>
      <c r="H104" s="196"/>
      <c r="I104" s="196"/>
      <c r="J104" s="195"/>
      <c r="K104" s="150">
        <v>0</v>
      </c>
      <c r="L104" s="117">
        <v>3.5</v>
      </c>
      <c r="M104" s="126">
        <v>1512</v>
      </c>
      <c r="N104" s="94"/>
    </row>
    <row r="105" spans="1:14" s="3" customFormat="1" ht="12.75" x14ac:dyDescent="0.2">
      <c r="A105" s="195"/>
      <c r="B105" s="116" t="s">
        <v>927</v>
      </c>
      <c r="C105" s="147" t="s">
        <v>1301</v>
      </c>
      <c r="D105" s="116" t="s">
        <v>1401</v>
      </c>
      <c r="E105" s="198"/>
      <c r="F105" s="197"/>
      <c r="G105" s="148">
        <v>432</v>
      </c>
      <c r="H105" s="196"/>
      <c r="I105" s="196"/>
      <c r="J105" s="195"/>
      <c r="K105" s="150">
        <v>0</v>
      </c>
      <c r="L105" s="117">
        <v>3.5</v>
      </c>
      <c r="M105" s="126">
        <v>1512</v>
      </c>
      <c r="N105" s="94"/>
    </row>
    <row r="106" spans="1:14" s="3" customFormat="1" ht="24" x14ac:dyDescent="0.2">
      <c r="A106" s="195"/>
      <c r="B106" s="116" t="s">
        <v>345</v>
      </c>
      <c r="C106" s="116" t="s">
        <v>1260</v>
      </c>
      <c r="D106" s="116" t="s">
        <v>1192</v>
      </c>
      <c r="E106" s="198"/>
      <c r="F106" s="197"/>
      <c r="G106" s="148">
        <v>432</v>
      </c>
      <c r="H106" s="196"/>
      <c r="I106" s="196"/>
      <c r="J106" s="195"/>
      <c r="K106" s="150">
        <v>0</v>
      </c>
      <c r="L106" s="117">
        <v>3.5</v>
      </c>
      <c r="M106" s="126">
        <v>1512</v>
      </c>
      <c r="N106" s="94"/>
    </row>
    <row r="107" spans="1:14" s="3" customFormat="1" ht="24" x14ac:dyDescent="0.2">
      <c r="A107" s="195"/>
      <c r="B107" s="116" t="s">
        <v>185</v>
      </c>
      <c r="C107" s="116" t="s">
        <v>1096</v>
      </c>
      <c r="D107" s="116" t="s">
        <v>1100</v>
      </c>
      <c r="E107" s="198"/>
      <c r="F107" s="197"/>
      <c r="G107" s="148">
        <v>432</v>
      </c>
      <c r="H107" s="196"/>
      <c r="I107" s="196"/>
      <c r="J107" s="195"/>
      <c r="K107" s="150">
        <v>0</v>
      </c>
      <c r="L107" s="117">
        <v>3.5</v>
      </c>
      <c r="M107" s="126">
        <v>1512</v>
      </c>
      <c r="N107" s="94"/>
    </row>
    <row r="108" spans="1:14" s="3" customFormat="1" ht="12.75" x14ac:dyDescent="0.2">
      <c r="A108" s="195"/>
      <c r="B108" s="116" t="s">
        <v>928</v>
      </c>
      <c r="C108" s="116" t="s">
        <v>1301</v>
      </c>
      <c r="D108" s="116" t="s">
        <v>1402</v>
      </c>
      <c r="E108" s="198"/>
      <c r="F108" s="197"/>
      <c r="G108" s="148">
        <v>432</v>
      </c>
      <c r="H108" s="196"/>
      <c r="I108" s="196"/>
      <c r="J108" s="195"/>
      <c r="K108" s="150">
        <v>0</v>
      </c>
      <c r="L108" s="117">
        <v>3.5</v>
      </c>
      <c r="M108" s="126">
        <v>1512</v>
      </c>
      <c r="N108" s="94"/>
    </row>
    <row r="109" spans="1:14" s="3" customFormat="1" ht="12.75" x14ac:dyDescent="0.2">
      <c r="A109" s="195">
        <v>57</v>
      </c>
      <c r="B109" s="116" t="s">
        <v>711</v>
      </c>
      <c r="C109" s="116" t="s">
        <v>1133</v>
      </c>
      <c r="D109" s="116" t="s">
        <v>1332</v>
      </c>
      <c r="E109" s="198" t="s">
        <v>929</v>
      </c>
      <c r="F109" s="197" t="s">
        <v>133</v>
      </c>
      <c r="G109" s="148">
        <v>684</v>
      </c>
      <c r="H109" s="196">
        <v>43794</v>
      </c>
      <c r="I109" s="196">
        <v>43798</v>
      </c>
      <c r="J109" s="195" t="s">
        <v>423</v>
      </c>
      <c r="K109" s="150">
        <v>0</v>
      </c>
      <c r="L109" s="117">
        <v>4</v>
      </c>
      <c r="M109" s="126">
        <v>2736</v>
      </c>
      <c r="N109" s="94"/>
    </row>
    <row r="110" spans="1:14" s="3" customFormat="1" ht="24" x14ac:dyDescent="0.2">
      <c r="A110" s="195"/>
      <c r="B110" s="116" t="s">
        <v>365</v>
      </c>
      <c r="C110" s="116" t="s">
        <v>1198</v>
      </c>
      <c r="D110" s="116" t="s">
        <v>1200</v>
      </c>
      <c r="E110" s="198"/>
      <c r="F110" s="197"/>
      <c r="G110" s="148">
        <v>684</v>
      </c>
      <c r="H110" s="196"/>
      <c r="I110" s="196"/>
      <c r="J110" s="195"/>
      <c r="K110" s="150">
        <v>0</v>
      </c>
      <c r="L110" s="117">
        <v>4</v>
      </c>
      <c r="M110" s="126">
        <v>2736</v>
      </c>
      <c r="N110" s="94"/>
    </row>
    <row r="111" spans="1:14" s="3" customFormat="1" ht="12.75" x14ac:dyDescent="0.2">
      <c r="A111" s="195"/>
      <c r="B111" s="116" t="s">
        <v>367</v>
      </c>
      <c r="C111" s="116" t="s">
        <v>1198</v>
      </c>
      <c r="D111" s="116" t="s">
        <v>1202</v>
      </c>
      <c r="E111" s="198"/>
      <c r="F111" s="197"/>
      <c r="G111" s="148">
        <v>684</v>
      </c>
      <c r="H111" s="196"/>
      <c r="I111" s="196"/>
      <c r="J111" s="195"/>
      <c r="K111" s="150">
        <v>0</v>
      </c>
      <c r="L111" s="117">
        <v>4</v>
      </c>
      <c r="M111" s="126">
        <v>2736</v>
      </c>
      <c r="N111" s="94"/>
    </row>
    <row r="112" spans="1:14" x14ac:dyDescent="0.2">
      <c r="A112" s="195"/>
      <c r="B112" s="116" t="s">
        <v>717</v>
      </c>
      <c r="C112" s="116" t="s">
        <v>1198</v>
      </c>
      <c r="D112" s="116" t="s">
        <v>1336</v>
      </c>
      <c r="E112" s="198"/>
      <c r="F112" s="197"/>
      <c r="G112" s="148">
        <v>684</v>
      </c>
      <c r="H112" s="196"/>
      <c r="I112" s="196"/>
      <c r="J112" s="195"/>
      <c r="K112" s="150">
        <v>0</v>
      </c>
      <c r="L112" s="117">
        <v>4</v>
      </c>
      <c r="M112" s="126">
        <v>2736</v>
      </c>
      <c r="N112" s="94"/>
    </row>
    <row r="113" spans="1:14" ht="24" x14ac:dyDescent="0.2">
      <c r="A113" s="117">
        <v>58</v>
      </c>
      <c r="B113" s="116" t="s">
        <v>513</v>
      </c>
      <c r="C113" s="116" t="s">
        <v>1403</v>
      </c>
      <c r="D113" s="116" t="s">
        <v>1261</v>
      </c>
      <c r="E113" s="146" t="s">
        <v>930</v>
      </c>
      <c r="F113" s="115" t="s">
        <v>29</v>
      </c>
      <c r="G113" s="148">
        <v>720</v>
      </c>
      <c r="H113" s="118">
        <v>43800</v>
      </c>
      <c r="I113" s="118">
        <v>43813</v>
      </c>
      <c r="J113" s="117" t="s">
        <v>423</v>
      </c>
      <c r="K113" s="150">
        <v>1966.42</v>
      </c>
      <c r="L113" s="117">
        <v>5</v>
      </c>
      <c r="M113" s="126">
        <v>3600</v>
      </c>
      <c r="N113" s="94"/>
    </row>
    <row r="114" spans="1:14" x14ac:dyDescent="0.2">
      <c r="A114" s="117"/>
      <c r="B114" s="116"/>
      <c r="C114" s="116"/>
      <c r="D114" s="116"/>
      <c r="E114" s="116"/>
      <c r="F114" s="115"/>
      <c r="G114" s="115"/>
      <c r="H114" s="115"/>
      <c r="I114" s="115"/>
      <c r="J114" s="151" t="s">
        <v>39</v>
      </c>
      <c r="K114" s="152">
        <f>SUM(K5:K113)</f>
        <v>124910.48</v>
      </c>
      <c r="L114" s="154">
        <f>SUM(L5:L113)</f>
        <v>402.5</v>
      </c>
      <c r="M114" s="153">
        <f>SUM(M5:M113)</f>
        <v>266810</v>
      </c>
      <c r="N114" s="94"/>
    </row>
    <row r="115" spans="1:14" x14ac:dyDescent="0.2">
      <c r="A115" s="110"/>
      <c r="B115" s="28"/>
      <c r="C115" s="28"/>
      <c r="D115" s="28"/>
      <c r="E115" s="28"/>
      <c r="F115" s="30"/>
      <c r="G115" s="30"/>
      <c r="H115" s="30"/>
      <c r="I115" s="30"/>
      <c r="J115" s="30"/>
      <c r="K115" s="30"/>
      <c r="L115" s="30"/>
      <c r="M115" s="30"/>
    </row>
    <row r="116" spans="1:14" x14ac:dyDescent="0.2">
      <c r="A116" s="26"/>
      <c r="B116" s="25"/>
      <c r="C116" s="25"/>
      <c r="D116" s="25"/>
      <c r="E116" s="25"/>
      <c r="F116" s="24"/>
      <c r="G116" s="24"/>
      <c r="H116" s="24"/>
      <c r="I116" s="24"/>
      <c r="J116" s="24"/>
      <c r="K116" s="24"/>
      <c r="L116" s="24"/>
      <c r="M116" s="24"/>
    </row>
    <row r="117" spans="1:14" x14ac:dyDescent="0.2">
      <c r="A117" s="26"/>
      <c r="B117" s="25"/>
      <c r="C117" s="25"/>
      <c r="D117" s="25"/>
      <c r="E117" s="25"/>
      <c r="F117" s="24"/>
      <c r="G117" s="24"/>
      <c r="H117" s="24"/>
      <c r="I117" s="24"/>
      <c r="J117" s="24"/>
      <c r="K117" s="24"/>
      <c r="L117" s="24"/>
      <c r="M117" s="24"/>
    </row>
    <row r="118" spans="1:14" x14ac:dyDescent="0.2">
      <c r="A118" s="26"/>
      <c r="B118" s="25"/>
      <c r="C118" s="25"/>
      <c r="D118" s="25"/>
      <c r="E118" s="25"/>
      <c r="F118" s="24"/>
      <c r="G118" s="24"/>
      <c r="H118" s="24"/>
      <c r="I118" s="24"/>
      <c r="J118" s="24"/>
      <c r="K118" s="24"/>
      <c r="L118" s="24"/>
      <c r="M118" s="24"/>
    </row>
    <row r="119" spans="1:14" x14ac:dyDescent="0.2">
      <c r="A119" s="26"/>
      <c r="B119" s="25"/>
      <c r="C119" s="25"/>
      <c r="D119" s="25"/>
      <c r="E119" s="25"/>
      <c r="F119" s="24"/>
      <c r="G119" s="24"/>
      <c r="H119" s="24"/>
      <c r="I119" s="24"/>
      <c r="J119" s="24"/>
      <c r="K119" s="24"/>
      <c r="L119" s="24"/>
      <c r="M119" s="24"/>
    </row>
    <row r="120" spans="1:14" x14ac:dyDescent="0.2">
      <c r="A120" s="26"/>
      <c r="B120" s="25"/>
      <c r="C120" s="25"/>
      <c r="D120" s="25"/>
      <c r="E120" s="25"/>
      <c r="F120" s="24"/>
      <c r="G120" s="24"/>
      <c r="H120" s="24"/>
      <c r="I120" s="24"/>
      <c r="J120" s="24"/>
      <c r="K120" s="24"/>
      <c r="L120" s="24"/>
      <c r="M120" s="24"/>
    </row>
    <row r="121" spans="1:14" x14ac:dyDescent="0.2">
      <c r="A121" s="26"/>
      <c r="B121" s="25"/>
      <c r="C121" s="25"/>
      <c r="D121" s="25"/>
      <c r="E121" s="25"/>
      <c r="F121" s="24"/>
      <c r="G121" s="24"/>
      <c r="H121" s="24"/>
      <c r="I121" s="24"/>
      <c r="J121" s="24"/>
      <c r="K121" s="24"/>
      <c r="L121" s="24"/>
      <c r="M121" s="24"/>
    </row>
    <row r="122" spans="1:14" x14ac:dyDescent="0.2">
      <c r="A122" s="26"/>
      <c r="B122" s="25"/>
      <c r="C122" s="25"/>
      <c r="D122" s="25"/>
      <c r="E122" s="25"/>
      <c r="F122" s="24"/>
      <c r="G122" s="24"/>
      <c r="H122" s="24"/>
      <c r="I122" s="24"/>
      <c r="J122" s="24"/>
      <c r="K122" s="24"/>
      <c r="L122" s="24"/>
      <c r="M122" s="24"/>
    </row>
    <row r="123" spans="1:14" x14ac:dyDescent="0.2">
      <c r="A123" s="26"/>
      <c r="B123" s="25"/>
      <c r="C123" s="25"/>
      <c r="D123" s="25"/>
      <c r="E123" s="25"/>
      <c r="F123" s="24"/>
      <c r="G123" s="24"/>
      <c r="H123" s="24"/>
      <c r="I123" s="24"/>
      <c r="J123" s="24"/>
      <c r="K123" s="24"/>
      <c r="L123" s="24"/>
      <c r="M123" s="24"/>
    </row>
    <row r="124" spans="1:14" x14ac:dyDescent="0.2">
      <c r="A124" s="26"/>
      <c r="B124" s="25"/>
      <c r="C124" s="25"/>
      <c r="D124" s="25"/>
      <c r="E124" s="25"/>
      <c r="F124" s="24"/>
      <c r="G124" s="24"/>
      <c r="H124" s="24"/>
      <c r="I124" s="24"/>
      <c r="J124" s="24"/>
      <c r="K124" s="24"/>
      <c r="L124" s="24"/>
      <c r="M124" s="24"/>
    </row>
    <row r="125" spans="1:14" x14ac:dyDescent="0.2">
      <c r="A125" s="26"/>
      <c r="B125" s="25"/>
      <c r="C125" s="25"/>
      <c r="D125" s="25"/>
      <c r="E125" s="25"/>
    </row>
    <row r="126" spans="1:14" x14ac:dyDescent="0.2">
      <c r="A126" s="26"/>
      <c r="B126" s="25"/>
      <c r="C126" s="25"/>
      <c r="D126" s="25"/>
      <c r="E126" s="25"/>
    </row>
    <row r="127" spans="1:14" x14ac:dyDescent="0.2">
      <c r="A127" s="26"/>
      <c r="B127" s="25"/>
      <c r="C127" s="25"/>
      <c r="D127" s="25"/>
      <c r="E127" s="25"/>
    </row>
    <row r="128" spans="1:14" x14ac:dyDescent="0.2">
      <c r="A128" s="26"/>
      <c r="B128" s="25"/>
      <c r="C128" s="25"/>
      <c r="D128" s="25"/>
      <c r="E128" s="25"/>
    </row>
  </sheetData>
  <mergeCells count="155">
    <mergeCell ref="J109:J112"/>
    <mergeCell ref="J64:J68"/>
    <mergeCell ref="J74:J75"/>
    <mergeCell ref="J83:J84"/>
    <mergeCell ref="J85:J86"/>
    <mergeCell ref="J87:J91"/>
    <mergeCell ref="J92:J97"/>
    <mergeCell ref="J34:J37"/>
    <mergeCell ref="J39:J40"/>
    <mergeCell ref="J41:J47"/>
    <mergeCell ref="J52:J53"/>
    <mergeCell ref="J59:J60"/>
    <mergeCell ref="J62:J63"/>
    <mergeCell ref="J72:J73"/>
    <mergeCell ref="J5:J6"/>
    <mergeCell ref="J11:J12"/>
    <mergeCell ref="J13:J15"/>
    <mergeCell ref="J20:J21"/>
    <mergeCell ref="J22:J23"/>
    <mergeCell ref="J30:J33"/>
    <mergeCell ref="I85:I86"/>
    <mergeCell ref="H87:H91"/>
    <mergeCell ref="I87:I91"/>
    <mergeCell ref="I64:I68"/>
    <mergeCell ref="H72:H73"/>
    <mergeCell ref="H74:H75"/>
    <mergeCell ref="I74:I75"/>
    <mergeCell ref="H83:H84"/>
    <mergeCell ref="I83:I84"/>
    <mergeCell ref="I41:I47"/>
    <mergeCell ref="I5:I6"/>
    <mergeCell ref="H11:H12"/>
    <mergeCell ref="I11:I12"/>
    <mergeCell ref="H13:H15"/>
    <mergeCell ref="I13:I15"/>
    <mergeCell ref="H20:H21"/>
    <mergeCell ref="I20:I21"/>
    <mergeCell ref="H92:H97"/>
    <mergeCell ref="I92:I97"/>
    <mergeCell ref="H22:H23"/>
    <mergeCell ref="H41:H47"/>
    <mergeCell ref="H64:H68"/>
    <mergeCell ref="H85:H86"/>
    <mergeCell ref="F59:F60"/>
    <mergeCell ref="F62:F63"/>
    <mergeCell ref="F64:F68"/>
    <mergeCell ref="H52:H53"/>
    <mergeCell ref="I52:I53"/>
    <mergeCell ref="H59:H60"/>
    <mergeCell ref="I59:I60"/>
    <mergeCell ref="H62:H63"/>
    <mergeCell ref="I62:I63"/>
    <mergeCell ref="I22:I23"/>
    <mergeCell ref="H30:H33"/>
    <mergeCell ref="I30:I33"/>
    <mergeCell ref="H34:H37"/>
    <mergeCell ref="I34:I37"/>
    <mergeCell ref="H39:H40"/>
    <mergeCell ref="I39:I40"/>
    <mergeCell ref="J103:J108"/>
    <mergeCell ref="E87:E91"/>
    <mergeCell ref="E92:E97"/>
    <mergeCell ref="F100:F102"/>
    <mergeCell ref="A74:A75"/>
    <mergeCell ref="A83:A84"/>
    <mergeCell ref="A85:A86"/>
    <mergeCell ref="A5:A6"/>
    <mergeCell ref="A11:A12"/>
    <mergeCell ref="A13:A15"/>
    <mergeCell ref="A20:A21"/>
    <mergeCell ref="A22:A23"/>
    <mergeCell ref="A30:A33"/>
    <mergeCell ref="F74:F75"/>
    <mergeCell ref="F83:F84"/>
    <mergeCell ref="F85:F86"/>
    <mergeCell ref="E59:E60"/>
    <mergeCell ref="E62:E63"/>
    <mergeCell ref="E64:E68"/>
    <mergeCell ref="E74:E75"/>
    <mergeCell ref="E83:E84"/>
    <mergeCell ref="E85:E86"/>
    <mergeCell ref="F87:F91"/>
    <mergeCell ref="F92:F97"/>
    <mergeCell ref="E22:E23"/>
    <mergeCell ref="A103:A108"/>
    <mergeCell ref="A109:A112"/>
    <mergeCell ref="A98:A99"/>
    <mergeCell ref="E98:E99"/>
    <mergeCell ref="F98:F99"/>
    <mergeCell ref="H98:H99"/>
    <mergeCell ref="I98:I99"/>
    <mergeCell ref="J98:J99"/>
    <mergeCell ref="A87:A91"/>
    <mergeCell ref="A92:A97"/>
    <mergeCell ref="A100:A102"/>
    <mergeCell ref="E100:E102"/>
    <mergeCell ref="E103:E108"/>
    <mergeCell ref="E109:E112"/>
    <mergeCell ref="F103:F108"/>
    <mergeCell ref="F109:F112"/>
    <mergeCell ref="H103:H108"/>
    <mergeCell ref="I103:I108"/>
    <mergeCell ref="H109:H112"/>
    <mergeCell ref="I109:I112"/>
    <mergeCell ref="H100:H102"/>
    <mergeCell ref="I100:I102"/>
    <mergeCell ref="J100:J102"/>
    <mergeCell ref="H5:H6"/>
    <mergeCell ref="L3:M3"/>
    <mergeCell ref="E72:E73"/>
    <mergeCell ref="F72:F73"/>
    <mergeCell ref="I72:I73"/>
    <mergeCell ref="A64:A68"/>
    <mergeCell ref="E52:E53"/>
    <mergeCell ref="F52:F53"/>
    <mergeCell ref="A49:A50"/>
    <mergeCell ref="E49:E50"/>
    <mergeCell ref="F49:F50"/>
    <mergeCell ref="H49:H50"/>
    <mergeCell ref="I49:I50"/>
    <mergeCell ref="A34:A37"/>
    <mergeCell ref="A39:A40"/>
    <mergeCell ref="A41:A47"/>
    <mergeCell ref="A52:A53"/>
    <mergeCell ref="A59:A60"/>
    <mergeCell ref="A62:A63"/>
    <mergeCell ref="A72:A73"/>
    <mergeCell ref="E5:E6"/>
    <mergeCell ref="E11:E12"/>
    <mergeCell ref="E13:E15"/>
    <mergeCell ref="E20:E21"/>
    <mergeCell ref="A1:M2"/>
    <mergeCell ref="A3:A4"/>
    <mergeCell ref="B3:B4"/>
    <mergeCell ref="C3:C4"/>
    <mergeCell ref="D3:D4"/>
    <mergeCell ref="J49:J50"/>
    <mergeCell ref="E39:E40"/>
    <mergeCell ref="E41:E47"/>
    <mergeCell ref="F39:F40"/>
    <mergeCell ref="F41:F47"/>
    <mergeCell ref="E3:E4"/>
    <mergeCell ref="F3:F4"/>
    <mergeCell ref="G3:G4"/>
    <mergeCell ref="H3:I3"/>
    <mergeCell ref="J3:K3"/>
    <mergeCell ref="E30:E33"/>
    <mergeCell ref="E34:E37"/>
    <mergeCell ref="F5:F6"/>
    <mergeCell ref="F11:F12"/>
    <mergeCell ref="F13:F15"/>
    <mergeCell ref="F20:F21"/>
    <mergeCell ref="F22:F23"/>
    <mergeCell ref="F30:F33"/>
    <mergeCell ref="F34:F37"/>
  </mergeCells>
  <pageMargins left="0.51180555555555496" right="0.51180555555555496" top="0.78749999999999998" bottom="0.78749999999999998" header="0.51180555555555496" footer="0.51180555555555496"/>
  <pageSetup scale="70" firstPageNumber="0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E56"/>
  <sheetViews>
    <sheetView tabSelected="1" zoomScale="90" zoomScaleNormal="90" workbookViewId="0">
      <selection activeCell="N5" sqref="N5:N49"/>
    </sheetView>
  </sheetViews>
  <sheetFormatPr defaultRowHeight="14.25" x14ac:dyDescent="0.2"/>
  <cols>
    <col min="1" max="1" width="3.5" style="18" customWidth="1"/>
    <col min="2" max="2" width="25.25" style="19" customWidth="1"/>
    <col min="3" max="3" width="12.125" style="19" customWidth="1"/>
    <col min="4" max="4" width="8.25" style="19" customWidth="1"/>
    <col min="5" max="5" width="30.875" style="19" customWidth="1"/>
    <col min="6" max="6" width="10.25" style="19" customWidth="1"/>
    <col min="7" max="7" width="10.125" style="19" customWidth="1"/>
    <col min="8" max="9" width="9" style="19"/>
    <col min="10" max="10" width="10.125" style="19" customWidth="1"/>
    <col min="11" max="11" width="9.25" style="19" customWidth="1"/>
    <col min="12" max="12" width="7.625" style="19" customWidth="1"/>
    <col min="13" max="13" width="11.125" style="19" bestFit="1" customWidth="1"/>
    <col min="14" max="14" width="13" style="3" customWidth="1"/>
    <col min="15" max="1019" width="9" style="3"/>
  </cols>
  <sheetData>
    <row r="1" spans="1:1019" x14ac:dyDescent="0.2">
      <c r="A1" s="183" t="s">
        <v>1432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</row>
    <row r="2" spans="1:1019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</row>
    <row r="3" spans="1:1019" ht="30.75" customHeight="1" x14ac:dyDescent="0.2">
      <c r="A3" s="208" t="s">
        <v>0</v>
      </c>
      <c r="B3" s="209" t="s">
        <v>1</v>
      </c>
      <c r="C3" s="209" t="s">
        <v>966</v>
      </c>
      <c r="D3" s="209" t="s">
        <v>1415</v>
      </c>
      <c r="E3" s="209" t="s">
        <v>968</v>
      </c>
      <c r="F3" s="209" t="s">
        <v>3</v>
      </c>
      <c r="G3" s="173" t="s">
        <v>969</v>
      </c>
      <c r="H3" s="209" t="s">
        <v>2</v>
      </c>
      <c r="I3" s="209"/>
      <c r="J3" s="209" t="s">
        <v>972</v>
      </c>
      <c r="K3" s="209"/>
      <c r="L3" s="209" t="s">
        <v>4</v>
      </c>
      <c r="M3" s="209"/>
      <c r="ALY3"/>
      <c r="ALZ3"/>
      <c r="AMA3"/>
      <c r="AMB3"/>
      <c r="AMC3"/>
      <c r="AMD3"/>
      <c r="AME3"/>
    </row>
    <row r="4" spans="1:1019" ht="25.5" customHeight="1" x14ac:dyDescent="0.2">
      <c r="A4" s="208"/>
      <c r="B4" s="209"/>
      <c r="C4" s="209"/>
      <c r="D4" s="209"/>
      <c r="E4" s="209"/>
      <c r="F4" s="209"/>
      <c r="G4" s="173"/>
      <c r="H4" s="156" t="s">
        <v>970</v>
      </c>
      <c r="I4" s="156" t="s">
        <v>971</v>
      </c>
      <c r="J4" s="156" t="s">
        <v>973</v>
      </c>
      <c r="K4" s="156" t="s">
        <v>974</v>
      </c>
      <c r="L4" s="156" t="s">
        <v>975</v>
      </c>
      <c r="M4" s="156" t="s">
        <v>974</v>
      </c>
      <c r="ALY4"/>
      <c r="ALZ4"/>
      <c r="AMA4"/>
      <c r="AMB4"/>
      <c r="AMC4"/>
      <c r="AMD4"/>
      <c r="AME4"/>
    </row>
    <row r="5" spans="1:1019" ht="36" x14ac:dyDescent="0.2">
      <c r="A5" s="117">
        <v>1</v>
      </c>
      <c r="B5" s="116" t="s">
        <v>931</v>
      </c>
      <c r="C5" s="116" t="s">
        <v>1194</v>
      </c>
      <c r="D5" s="114" t="s">
        <v>1404</v>
      </c>
      <c r="E5" s="146" t="s">
        <v>932</v>
      </c>
      <c r="F5" s="115" t="s">
        <v>133</v>
      </c>
      <c r="G5" s="148">
        <v>432</v>
      </c>
      <c r="H5" s="118">
        <v>43648</v>
      </c>
      <c r="I5" s="118">
        <v>43649</v>
      </c>
      <c r="J5" s="117" t="s">
        <v>172</v>
      </c>
      <c r="K5" s="149">
        <v>0</v>
      </c>
      <c r="L5" s="117">
        <v>1.5</v>
      </c>
      <c r="M5" s="126">
        <v>648</v>
      </c>
      <c r="N5" s="42"/>
      <c r="ALY5"/>
      <c r="ALZ5"/>
      <c r="AMA5"/>
      <c r="AMB5"/>
      <c r="AMC5"/>
      <c r="AMD5"/>
      <c r="AME5"/>
    </row>
    <row r="6" spans="1:1019" ht="30" customHeight="1" x14ac:dyDescent="0.2">
      <c r="A6" s="195">
        <v>2</v>
      </c>
      <c r="B6" s="116" t="s">
        <v>537</v>
      </c>
      <c r="C6" s="116" t="s">
        <v>982</v>
      </c>
      <c r="D6" s="114" t="s">
        <v>1276</v>
      </c>
      <c r="E6" s="198" t="s">
        <v>933</v>
      </c>
      <c r="F6" s="195" t="s">
        <v>29</v>
      </c>
      <c r="G6" s="148">
        <v>1140</v>
      </c>
      <c r="H6" s="196">
        <v>43774</v>
      </c>
      <c r="I6" s="196">
        <v>43775</v>
      </c>
      <c r="J6" s="195" t="s">
        <v>423</v>
      </c>
      <c r="K6" s="149">
        <v>2421.42</v>
      </c>
      <c r="L6" s="117">
        <v>1.5</v>
      </c>
      <c r="M6" s="126">
        <v>1710</v>
      </c>
      <c r="N6" s="42"/>
      <c r="ALY6"/>
      <c r="ALZ6"/>
      <c r="AMA6"/>
      <c r="AMB6"/>
      <c r="AMC6"/>
      <c r="AMD6"/>
      <c r="AME6"/>
    </row>
    <row r="7" spans="1:1019" ht="22.5" customHeight="1" x14ac:dyDescent="0.2">
      <c r="A7" s="195"/>
      <c r="B7" s="116" t="s">
        <v>375</v>
      </c>
      <c r="C7" s="114" t="s">
        <v>995</v>
      </c>
      <c r="D7" s="114" t="s">
        <v>1036</v>
      </c>
      <c r="E7" s="198"/>
      <c r="F7" s="195"/>
      <c r="G7" s="148">
        <v>1140</v>
      </c>
      <c r="H7" s="196"/>
      <c r="I7" s="196"/>
      <c r="J7" s="195"/>
      <c r="K7" s="149">
        <v>2421.42</v>
      </c>
      <c r="L7" s="117">
        <v>1.5</v>
      </c>
      <c r="M7" s="126">
        <v>1710</v>
      </c>
      <c r="N7" s="42"/>
      <c r="ALY7"/>
      <c r="ALZ7"/>
      <c r="AMA7"/>
      <c r="AMB7"/>
      <c r="AMC7"/>
      <c r="AMD7"/>
      <c r="AME7"/>
    </row>
    <row r="8" spans="1:1019" ht="24" x14ac:dyDescent="0.2">
      <c r="A8" s="195">
        <v>3</v>
      </c>
      <c r="B8" s="116" t="s">
        <v>934</v>
      </c>
      <c r="C8" s="114" t="s">
        <v>1188</v>
      </c>
      <c r="D8" s="114" t="s">
        <v>1405</v>
      </c>
      <c r="E8" s="198" t="s">
        <v>935</v>
      </c>
      <c r="F8" s="195" t="s">
        <v>29</v>
      </c>
      <c r="G8" s="148">
        <v>900</v>
      </c>
      <c r="H8" s="196">
        <v>43803</v>
      </c>
      <c r="I8" s="196">
        <v>43806</v>
      </c>
      <c r="J8" s="195" t="s">
        <v>423</v>
      </c>
      <c r="K8" s="149">
        <v>1526.42</v>
      </c>
      <c r="L8" s="117">
        <v>3.5</v>
      </c>
      <c r="M8" s="126">
        <v>3150</v>
      </c>
      <c r="N8" s="42"/>
      <c r="ALY8"/>
      <c r="ALZ8"/>
      <c r="AMA8"/>
      <c r="AMB8"/>
      <c r="AMC8"/>
      <c r="AMD8"/>
      <c r="AME8"/>
    </row>
    <row r="9" spans="1:1019" ht="24" x14ac:dyDescent="0.2">
      <c r="A9" s="195"/>
      <c r="B9" s="116" t="s">
        <v>936</v>
      </c>
      <c r="C9" s="116" t="s">
        <v>976</v>
      </c>
      <c r="D9" s="114" t="s">
        <v>1406</v>
      </c>
      <c r="E9" s="198"/>
      <c r="F9" s="195"/>
      <c r="G9" s="148">
        <v>900</v>
      </c>
      <c r="H9" s="196"/>
      <c r="I9" s="196"/>
      <c r="J9" s="195"/>
      <c r="K9" s="149">
        <v>1526.42</v>
      </c>
      <c r="L9" s="117">
        <v>3.5</v>
      </c>
      <c r="M9" s="126">
        <v>3150</v>
      </c>
      <c r="N9" s="42"/>
      <c r="ALY9"/>
      <c r="ALZ9"/>
      <c r="AMA9"/>
      <c r="AMB9"/>
      <c r="AMC9"/>
      <c r="AMD9"/>
      <c r="AME9"/>
    </row>
    <row r="10" spans="1:1019" ht="24" x14ac:dyDescent="0.2">
      <c r="A10" s="195"/>
      <c r="B10" s="116" t="s">
        <v>704</v>
      </c>
      <c r="C10" s="116" t="s">
        <v>992</v>
      </c>
      <c r="D10" s="114" t="s">
        <v>1330</v>
      </c>
      <c r="E10" s="198"/>
      <c r="F10" s="195"/>
      <c r="G10" s="148">
        <v>900</v>
      </c>
      <c r="H10" s="196"/>
      <c r="I10" s="196"/>
      <c r="J10" s="195"/>
      <c r="K10" s="149">
        <v>2077.41</v>
      </c>
      <c r="L10" s="117">
        <v>3.5</v>
      </c>
      <c r="M10" s="126">
        <v>3150</v>
      </c>
      <c r="N10" s="42"/>
      <c r="ALY10"/>
      <c r="ALZ10"/>
      <c r="AMA10"/>
      <c r="AMB10"/>
      <c r="AMC10"/>
      <c r="AMD10"/>
      <c r="AME10"/>
    </row>
    <row r="11" spans="1:1019" ht="48" customHeight="1" x14ac:dyDescent="0.2">
      <c r="A11" s="117">
        <v>4</v>
      </c>
      <c r="B11" s="116" t="s">
        <v>937</v>
      </c>
      <c r="C11" s="116" t="s">
        <v>992</v>
      </c>
      <c r="D11" s="114" t="s">
        <v>1407</v>
      </c>
      <c r="E11" s="116" t="s">
        <v>938</v>
      </c>
      <c r="F11" s="117" t="s">
        <v>41</v>
      </c>
      <c r="G11" s="148">
        <v>432</v>
      </c>
      <c r="H11" s="118">
        <v>43804</v>
      </c>
      <c r="I11" s="118">
        <v>43805</v>
      </c>
      <c r="J11" s="117" t="s">
        <v>7</v>
      </c>
      <c r="K11" s="149">
        <v>0</v>
      </c>
      <c r="L11" s="117">
        <v>1.5</v>
      </c>
      <c r="M11" s="126">
        <v>648</v>
      </c>
      <c r="N11" s="42"/>
      <c r="ALY11"/>
      <c r="ALZ11"/>
      <c r="AMA11"/>
      <c r="AMB11"/>
      <c r="AMC11"/>
      <c r="AMD11"/>
      <c r="AME11"/>
    </row>
    <row r="12" spans="1:1019" ht="40.5" customHeight="1" x14ac:dyDescent="0.2">
      <c r="A12" s="117">
        <v>5</v>
      </c>
      <c r="B12" s="116" t="s">
        <v>939</v>
      </c>
      <c r="C12" s="114" t="s">
        <v>1120</v>
      </c>
      <c r="D12" s="114" t="s">
        <v>1068</v>
      </c>
      <c r="E12" s="116" t="s">
        <v>940</v>
      </c>
      <c r="F12" s="117" t="s">
        <v>133</v>
      </c>
      <c r="G12" s="148"/>
      <c r="H12" s="118">
        <v>43800</v>
      </c>
      <c r="I12" s="118">
        <v>43802</v>
      </c>
      <c r="J12" s="117" t="s">
        <v>423</v>
      </c>
      <c r="K12" s="149">
        <v>1176.8699999999999</v>
      </c>
      <c r="L12" s="117">
        <v>0</v>
      </c>
      <c r="M12" s="126">
        <v>0</v>
      </c>
      <c r="N12" s="42"/>
      <c r="ALY12"/>
      <c r="ALZ12"/>
      <c r="AMA12"/>
      <c r="AMB12"/>
      <c r="AMC12"/>
      <c r="AMD12"/>
      <c r="AME12"/>
    </row>
    <row r="13" spans="1:1019" ht="29.25" customHeight="1" x14ac:dyDescent="0.2">
      <c r="A13" s="117">
        <v>6</v>
      </c>
      <c r="B13" s="116" t="s">
        <v>422</v>
      </c>
      <c r="C13" s="114" t="s">
        <v>1120</v>
      </c>
      <c r="D13" s="114" t="s">
        <v>1068</v>
      </c>
      <c r="E13" s="116" t="s">
        <v>941</v>
      </c>
      <c r="F13" s="117" t="s">
        <v>133</v>
      </c>
      <c r="G13" s="148"/>
      <c r="H13" s="118">
        <v>43805</v>
      </c>
      <c r="I13" s="118">
        <v>43806</v>
      </c>
      <c r="J13" s="117" t="s">
        <v>423</v>
      </c>
      <c r="K13" s="149">
        <v>1702.93</v>
      </c>
      <c r="L13" s="117">
        <v>0</v>
      </c>
      <c r="M13" s="126">
        <v>0</v>
      </c>
      <c r="N13" s="42"/>
      <c r="ALY13"/>
      <c r="ALZ13"/>
      <c r="AMA13"/>
      <c r="AMB13"/>
      <c r="AMC13"/>
      <c r="AMD13"/>
      <c r="AME13"/>
    </row>
    <row r="14" spans="1:1019" ht="48.75" customHeight="1" x14ac:dyDescent="0.2">
      <c r="A14" s="117">
        <v>7</v>
      </c>
      <c r="B14" s="116" t="s">
        <v>942</v>
      </c>
      <c r="C14" s="114" t="s">
        <v>1120</v>
      </c>
      <c r="D14" s="114" t="s">
        <v>1068</v>
      </c>
      <c r="E14" s="116" t="s">
        <v>940</v>
      </c>
      <c r="F14" s="117" t="s">
        <v>133</v>
      </c>
      <c r="G14" s="148"/>
      <c r="H14" s="118">
        <v>43802</v>
      </c>
      <c r="I14" s="118">
        <v>43804</v>
      </c>
      <c r="J14" s="117" t="s">
        <v>423</v>
      </c>
      <c r="K14" s="149">
        <v>1389.89</v>
      </c>
      <c r="L14" s="117">
        <v>0</v>
      </c>
      <c r="M14" s="126">
        <v>0</v>
      </c>
      <c r="N14" s="42"/>
      <c r="ALY14"/>
      <c r="ALZ14"/>
      <c r="AMA14"/>
      <c r="AMB14"/>
      <c r="AMC14"/>
      <c r="AMD14"/>
      <c r="AME14"/>
    </row>
    <row r="15" spans="1:1019" ht="108" x14ac:dyDescent="0.2">
      <c r="A15" s="117">
        <v>8</v>
      </c>
      <c r="B15" s="116" t="s">
        <v>943</v>
      </c>
      <c r="C15" s="114" t="s">
        <v>1120</v>
      </c>
      <c r="D15" s="114" t="s">
        <v>1068</v>
      </c>
      <c r="E15" s="116" t="s">
        <v>944</v>
      </c>
      <c r="F15" s="117" t="s">
        <v>133</v>
      </c>
      <c r="G15" s="148"/>
      <c r="H15" s="118">
        <v>43800</v>
      </c>
      <c r="I15" s="118">
        <v>43806</v>
      </c>
      <c r="J15" s="117" t="s">
        <v>423</v>
      </c>
      <c r="K15" s="149">
        <v>1364.88</v>
      </c>
      <c r="L15" s="117">
        <v>0</v>
      </c>
      <c r="M15" s="126">
        <v>0</v>
      </c>
      <c r="N15" s="42"/>
      <c r="ALY15"/>
      <c r="ALZ15"/>
      <c r="AMA15"/>
      <c r="AMB15"/>
      <c r="AMC15"/>
      <c r="AMD15"/>
      <c r="AME15"/>
    </row>
    <row r="16" spans="1:1019" ht="24" x14ac:dyDescent="0.2">
      <c r="A16" s="117">
        <v>9</v>
      </c>
      <c r="B16" s="116" t="s">
        <v>945</v>
      </c>
      <c r="C16" s="114" t="s">
        <v>1120</v>
      </c>
      <c r="D16" s="114" t="s">
        <v>1068</v>
      </c>
      <c r="E16" s="116" t="s">
        <v>940</v>
      </c>
      <c r="F16" s="117" t="s">
        <v>133</v>
      </c>
      <c r="G16" s="148"/>
      <c r="H16" s="118">
        <v>43803</v>
      </c>
      <c r="I16" s="118">
        <v>43804</v>
      </c>
      <c r="J16" s="117" t="s">
        <v>423</v>
      </c>
      <c r="K16" s="149">
        <v>2474.6999999999998</v>
      </c>
      <c r="L16" s="117">
        <v>0</v>
      </c>
      <c r="M16" s="126">
        <v>0</v>
      </c>
      <c r="N16" s="42"/>
      <c r="ALY16"/>
      <c r="ALZ16"/>
      <c r="AMA16"/>
      <c r="AMB16"/>
      <c r="AMC16"/>
      <c r="AMD16"/>
      <c r="AME16"/>
    </row>
    <row r="17" spans="1:1019" ht="34.5" customHeight="1" x14ac:dyDescent="0.2">
      <c r="A17" s="195">
        <v>10</v>
      </c>
      <c r="B17" s="116" t="s">
        <v>874</v>
      </c>
      <c r="C17" s="114" t="s">
        <v>1373</v>
      </c>
      <c r="D17" s="114" t="s">
        <v>1379</v>
      </c>
      <c r="E17" s="198" t="s">
        <v>946</v>
      </c>
      <c r="F17" s="195" t="s">
        <v>93</v>
      </c>
      <c r="G17" s="148">
        <v>800</v>
      </c>
      <c r="H17" s="196">
        <v>43814</v>
      </c>
      <c r="I17" s="196">
        <v>43817</v>
      </c>
      <c r="J17" s="195" t="s">
        <v>423</v>
      </c>
      <c r="K17" s="149">
        <v>600.20000000000005</v>
      </c>
      <c r="L17" s="117">
        <v>3.5</v>
      </c>
      <c r="M17" s="126">
        <v>2800</v>
      </c>
      <c r="N17" s="42"/>
      <c r="ALY17"/>
      <c r="ALZ17"/>
      <c r="AMA17"/>
      <c r="AMB17"/>
      <c r="AMC17"/>
      <c r="AMD17"/>
      <c r="AME17"/>
    </row>
    <row r="18" spans="1:1019" ht="24" x14ac:dyDescent="0.2">
      <c r="A18" s="195"/>
      <c r="B18" s="116" t="s">
        <v>873</v>
      </c>
      <c r="C18" s="116" t="s">
        <v>1375</v>
      </c>
      <c r="D18" s="114" t="s">
        <v>1376</v>
      </c>
      <c r="E18" s="198"/>
      <c r="F18" s="195"/>
      <c r="G18" s="148">
        <v>800</v>
      </c>
      <c r="H18" s="196"/>
      <c r="I18" s="196"/>
      <c r="J18" s="195"/>
      <c r="K18" s="149">
        <v>1845.9</v>
      </c>
      <c r="L18" s="117">
        <v>3.5</v>
      </c>
      <c r="M18" s="126">
        <v>2800</v>
      </c>
      <c r="N18" s="42"/>
      <c r="ALY18"/>
      <c r="ALZ18"/>
      <c r="AMA18"/>
      <c r="AMB18"/>
      <c r="AMC18"/>
      <c r="AMD18"/>
      <c r="AME18"/>
    </row>
    <row r="19" spans="1:1019" ht="40.5" customHeight="1" x14ac:dyDescent="0.2">
      <c r="A19" s="195">
        <v>11</v>
      </c>
      <c r="B19" s="116" t="s">
        <v>9</v>
      </c>
      <c r="C19" s="114" t="s">
        <v>976</v>
      </c>
      <c r="D19" s="114" t="s">
        <v>981</v>
      </c>
      <c r="E19" s="198" t="s">
        <v>948</v>
      </c>
      <c r="F19" s="195" t="s">
        <v>947</v>
      </c>
      <c r="G19" s="148">
        <v>432</v>
      </c>
      <c r="H19" s="196">
        <v>43808</v>
      </c>
      <c r="I19" s="196">
        <v>43811</v>
      </c>
      <c r="J19" s="195" t="s">
        <v>7</v>
      </c>
      <c r="K19" s="149">
        <v>0</v>
      </c>
      <c r="L19" s="117">
        <v>4.5</v>
      </c>
      <c r="M19" s="126">
        <v>1944</v>
      </c>
      <c r="N19" s="42"/>
      <c r="ALY19"/>
      <c r="ALZ19"/>
      <c r="AMA19"/>
      <c r="AMB19"/>
      <c r="AMC19"/>
      <c r="AMD19"/>
      <c r="AME19"/>
    </row>
    <row r="20" spans="1:1019" ht="57.75" customHeight="1" x14ac:dyDescent="0.2">
      <c r="A20" s="195"/>
      <c r="B20" s="116" t="s">
        <v>448</v>
      </c>
      <c r="C20" s="114" t="s">
        <v>992</v>
      </c>
      <c r="D20" s="114" t="s">
        <v>1233</v>
      </c>
      <c r="E20" s="198"/>
      <c r="F20" s="195"/>
      <c r="G20" s="148">
        <v>432</v>
      </c>
      <c r="H20" s="196"/>
      <c r="I20" s="196"/>
      <c r="J20" s="195"/>
      <c r="K20" s="149">
        <v>0</v>
      </c>
      <c r="L20" s="117">
        <v>4.5</v>
      </c>
      <c r="M20" s="126">
        <v>1944</v>
      </c>
      <c r="N20" s="42"/>
      <c r="ALY20"/>
      <c r="ALZ20"/>
      <c r="AMA20"/>
      <c r="AMB20"/>
      <c r="AMC20"/>
      <c r="AMD20"/>
      <c r="AME20"/>
    </row>
    <row r="21" spans="1:1019" ht="87.75" customHeight="1" x14ac:dyDescent="0.2">
      <c r="A21" s="117">
        <v>12</v>
      </c>
      <c r="B21" s="116" t="s">
        <v>528</v>
      </c>
      <c r="C21" s="114" t="s">
        <v>1012</v>
      </c>
      <c r="D21" s="114" t="s">
        <v>1270</v>
      </c>
      <c r="E21" s="116" t="s">
        <v>949</v>
      </c>
      <c r="F21" s="117" t="s">
        <v>561</v>
      </c>
      <c r="G21" s="148">
        <v>432</v>
      </c>
      <c r="H21" s="118">
        <v>43796</v>
      </c>
      <c r="I21" s="118">
        <v>43800</v>
      </c>
      <c r="J21" s="117" t="s">
        <v>140</v>
      </c>
      <c r="K21" s="149">
        <v>0</v>
      </c>
      <c r="L21" s="117">
        <v>1</v>
      </c>
      <c r="M21" s="126">
        <v>432</v>
      </c>
      <c r="N21" s="42"/>
      <c r="ALY21"/>
      <c r="ALZ21"/>
      <c r="AMA21"/>
      <c r="AMB21"/>
      <c r="AMC21"/>
      <c r="AMD21"/>
      <c r="AME21"/>
    </row>
    <row r="22" spans="1:1019" s="5" customFormat="1" ht="24" x14ac:dyDescent="0.2">
      <c r="A22" s="195">
        <v>13</v>
      </c>
      <c r="B22" s="116" t="s">
        <v>450</v>
      </c>
      <c r="C22" s="157" t="s">
        <v>995</v>
      </c>
      <c r="D22" s="157" t="s">
        <v>1023</v>
      </c>
      <c r="E22" s="198" t="s">
        <v>950</v>
      </c>
      <c r="F22" s="195" t="s">
        <v>29</v>
      </c>
      <c r="G22" s="148">
        <v>1140</v>
      </c>
      <c r="H22" s="196">
        <v>43808</v>
      </c>
      <c r="I22" s="196">
        <v>43812</v>
      </c>
      <c r="J22" s="195" t="s">
        <v>423</v>
      </c>
      <c r="K22" s="149">
        <v>1733.42</v>
      </c>
      <c r="L22" s="117">
        <v>4.5</v>
      </c>
      <c r="M22" s="126">
        <v>5130</v>
      </c>
      <c r="N22" s="42"/>
    </row>
    <row r="23" spans="1:1019" ht="41.25" customHeight="1" x14ac:dyDescent="0.2">
      <c r="A23" s="195"/>
      <c r="B23" s="116" t="s">
        <v>208</v>
      </c>
      <c r="C23" s="114" t="s">
        <v>1012</v>
      </c>
      <c r="D23" s="114" t="s">
        <v>1114</v>
      </c>
      <c r="E23" s="198"/>
      <c r="F23" s="195"/>
      <c r="G23" s="148">
        <v>900</v>
      </c>
      <c r="H23" s="196"/>
      <c r="I23" s="196"/>
      <c r="J23" s="195"/>
      <c r="K23" s="149">
        <v>1733.42</v>
      </c>
      <c r="L23" s="117">
        <v>4.5</v>
      </c>
      <c r="M23" s="126">
        <v>4050</v>
      </c>
      <c r="N23" s="42"/>
    </row>
    <row r="24" spans="1:1019" ht="53.25" customHeight="1" x14ac:dyDescent="0.2">
      <c r="A24" s="117">
        <v>14</v>
      </c>
      <c r="B24" s="116" t="s">
        <v>245</v>
      </c>
      <c r="C24" s="114" t="s">
        <v>992</v>
      </c>
      <c r="D24" s="114" t="s">
        <v>1042</v>
      </c>
      <c r="E24" s="116" t="s">
        <v>952</v>
      </c>
      <c r="F24" s="117" t="s">
        <v>951</v>
      </c>
      <c r="G24" s="148">
        <v>432</v>
      </c>
      <c r="H24" s="118">
        <v>43807</v>
      </c>
      <c r="I24" s="118">
        <v>43813</v>
      </c>
      <c r="J24" s="117" t="s">
        <v>423</v>
      </c>
      <c r="K24" s="149">
        <v>3568.33</v>
      </c>
      <c r="L24" s="117">
        <v>5</v>
      </c>
      <c r="M24" s="126">
        <v>2160</v>
      </c>
      <c r="N24" s="42"/>
    </row>
    <row r="25" spans="1:1019" ht="35.25" customHeight="1" x14ac:dyDescent="0.2">
      <c r="A25" s="195">
        <v>15</v>
      </c>
      <c r="B25" s="116" t="s">
        <v>76</v>
      </c>
      <c r="C25" s="114" t="s">
        <v>995</v>
      </c>
      <c r="D25" s="114" t="s">
        <v>1030</v>
      </c>
      <c r="E25" s="198" t="s">
        <v>953</v>
      </c>
      <c r="F25" s="195" t="s">
        <v>77</v>
      </c>
      <c r="G25" s="148">
        <v>684</v>
      </c>
      <c r="H25" s="196">
        <v>43801</v>
      </c>
      <c r="I25" s="196">
        <v>43805</v>
      </c>
      <c r="J25" s="195" t="s">
        <v>398</v>
      </c>
      <c r="K25" s="149">
        <v>0</v>
      </c>
      <c r="L25" s="117">
        <v>4.5</v>
      </c>
      <c r="M25" s="126">
        <v>3078</v>
      </c>
      <c r="N25" s="42"/>
    </row>
    <row r="26" spans="1:1019" ht="43.5" customHeight="1" x14ac:dyDescent="0.2">
      <c r="A26" s="195"/>
      <c r="B26" s="116" t="s">
        <v>79</v>
      </c>
      <c r="C26" s="114" t="s">
        <v>1029</v>
      </c>
      <c r="D26" s="114" t="s">
        <v>1031</v>
      </c>
      <c r="E26" s="198"/>
      <c r="F26" s="195"/>
      <c r="G26" s="148">
        <v>432</v>
      </c>
      <c r="H26" s="196"/>
      <c r="I26" s="196"/>
      <c r="J26" s="195"/>
      <c r="K26" s="149">
        <v>0</v>
      </c>
      <c r="L26" s="117">
        <v>4.5</v>
      </c>
      <c r="M26" s="126">
        <v>1944</v>
      </c>
      <c r="N26" s="42"/>
    </row>
    <row r="27" spans="1:1019" ht="14.25" customHeight="1" x14ac:dyDescent="0.2">
      <c r="A27" s="195">
        <v>16</v>
      </c>
      <c r="B27" s="116" t="s">
        <v>486</v>
      </c>
      <c r="C27" s="114" t="s">
        <v>1060</v>
      </c>
      <c r="D27" s="114" t="s">
        <v>1063</v>
      </c>
      <c r="E27" s="198" t="s">
        <v>919</v>
      </c>
      <c r="F27" s="195" t="s">
        <v>954</v>
      </c>
      <c r="G27" s="148">
        <v>432</v>
      </c>
      <c r="H27" s="196">
        <v>43814</v>
      </c>
      <c r="I27" s="196">
        <v>43818</v>
      </c>
      <c r="J27" s="195" t="s">
        <v>140</v>
      </c>
      <c r="K27" s="149">
        <v>0</v>
      </c>
      <c r="L27" s="117">
        <v>4.5</v>
      </c>
      <c r="M27" s="126">
        <v>1944</v>
      </c>
      <c r="N27" s="42"/>
    </row>
    <row r="28" spans="1:1019" x14ac:dyDescent="0.2">
      <c r="A28" s="195"/>
      <c r="B28" s="116" t="s">
        <v>920</v>
      </c>
      <c r="C28" s="114" t="s">
        <v>976</v>
      </c>
      <c r="D28" s="114" t="s">
        <v>1370</v>
      </c>
      <c r="E28" s="198"/>
      <c r="F28" s="195"/>
      <c r="G28" s="148">
        <v>432</v>
      </c>
      <c r="H28" s="196"/>
      <c r="I28" s="196"/>
      <c r="J28" s="195"/>
      <c r="K28" s="149">
        <v>0</v>
      </c>
      <c r="L28" s="117">
        <v>4.5</v>
      </c>
      <c r="M28" s="126">
        <v>1944</v>
      </c>
      <c r="N28" s="42"/>
    </row>
    <row r="29" spans="1:1019" x14ac:dyDescent="0.2">
      <c r="A29" s="195"/>
      <c r="B29" s="116" t="s">
        <v>487</v>
      </c>
      <c r="C29" s="114" t="s">
        <v>1246</v>
      </c>
      <c r="D29" s="114" t="s">
        <v>1066</v>
      </c>
      <c r="E29" s="198"/>
      <c r="F29" s="195"/>
      <c r="G29" s="148">
        <v>432</v>
      </c>
      <c r="H29" s="196"/>
      <c r="I29" s="196"/>
      <c r="J29" s="195"/>
      <c r="K29" s="149">
        <v>0</v>
      </c>
      <c r="L29" s="117">
        <v>4.5</v>
      </c>
      <c r="M29" s="126">
        <v>1944</v>
      </c>
      <c r="N29" s="42"/>
    </row>
    <row r="30" spans="1:1019" ht="24" x14ac:dyDescent="0.2">
      <c r="A30" s="195"/>
      <c r="B30" s="116" t="s">
        <v>955</v>
      </c>
      <c r="C30" s="114" t="s">
        <v>1301</v>
      </c>
      <c r="D30" s="114" t="s">
        <v>1302</v>
      </c>
      <c r="E30" s="198"/>
      <c r="F30" s="195"/>
      <c r="G30" s="148">
        <v>432</v>
      </c>
      <c r="H30" s="196"/>
      <c r="I30" s="196"/>
      <c r="J30" s="195"/>
      <c r="K30" s="149">
        <v>0</v>
      </c>
      <c r="L30" s="117">
        <v>4.5</v>
      </c>
      <c r="M30" s="126">
        <v>1944</v>
      </c>
      <c r="N30" s="42"/>
    </row>
    <row r="31" spans="1:1019" x14ac:dyDescent="0.2">
      <c r="A31" s="195"/>
      <c r="B31" s="116" t="s">
        <v>956</v>
      </c>
      <c r="C31" s="114" t="s">
        <v>1003</v>
      </c>
      <c r="D31" s="114" t="s">
        <v>1408</v>
      </c>
      <c r="E31" s="198"/>
      <c r="F31" s="195"/>
      <c r="G31" s="148">
        <v>432</v>
      </c>
      <c r="H31" s="196"/>
      <c r="I31" s="196"/>
      <c r="J31" s="195"/>
      <c r="K31" s="149">
        <v>0</v>
      </c>
      <c r="L31" s="117">
        <v>4.5</v>
      </c>
      <c r="M31" s="126">
        <v>1944</v>
      </c>
      <c r="N31" s="42"/>
    </row>
    <row r="32" spans="1:1019" ht="24" x14ac:dyDescent="0.2">
      <c r="A32" s="117">
        <v>17</v>
      </c>
      <c r="B32" s="116" t="s">
        <v>658</v>
      </c>
      <c r="C32" s="114" t="s">
        <v>1133</v>
      </c>
      <c r="D32" s="114" t="s">
        <v>1319</v>
      </c>
      <c r="E32" s="116" t="s">
        <v>957</v>
      </c>
      <c r="F32" s="117" t="s">
        <v>714</v>
      </c>
      <c r="G32" s="148">
        <v>684</v>
      </c>
      <c r="H32" s="118">
        <v>43803</v>
      </c>
      <c r="I32" s="118">
        <v>43806</v>
      </c>
      <c r="J32" s="117" t="s">
        <v>813</v>
      </c>
      <c r="K32" s="149">
        <v>0</v>
      </c>
      <c r="L32" s="117">
        <v>3.5</v>
      </c>
      <c r="M32" s="126">
        <v>2394</v>
      </c>
      <c r="N32" s="42"/>
    </row>
    <row r="33" spans="1:14" ht="24" x14ac:dyDescent="0.2">
      <c r="A33" s="195">
        <v>18</v>
      </c>
      <c r="B33" s="116" t="s">
        <v>254</v>
      </c>
      <c r="C33" s="114" t="s">
        <v>1188</v>
      </c>
      <c r="D33" s="114" t="s">
        <v>1025</v>
      </c>
      <c r="E33" s="198" t="s">
        <v>925</v>
      </c>
      <c r="F33" s="195" t="s">
        <v>149</v>
      </c>
      <c r="G33" s="148">
        <v>432</v>
      </c>
      <c r="H33" s="196">
        <v>43804</v>
      </c>
      <c r="I33" s="196">
        <v>43805</v>
      </c>
      <c r="J33" s="195" t="s">
        <v>813</v>
      </c>
      <c r="K33" s="149">
        <v>0</v>
      </c>
      <c r="L33" s="117">
        <v>1.5</v>
      </c>
      <c r="M33" s="126">
        <v>648</v>
      </c>
      <c r="N33" s="42"/>
    </row>
    <row r="34" spans="1:14" x14ac:dyDescent="0.2">
      <c r="A34" s="195"/>
      <c r="B34" s="116" t="s">
        <v>34</v>
      </c>
      <c r="C34" s="114" t="s">
        <v>976</v>
      </c>
      <c r="D34" s="114" t="s">
        <v>996</v>
      </c>
      <c r="E34" s="198"/>
      <c r="F34" s="195"/>
      <c r="G34" s="148">
        <v>432</v>
      </c>
      <c r="H34" s="196"/>
      <c r="I34" s="196"/>
      <c r="J34" s="195"/>
      <c r="K34" s="149">
        <v>0</v>
      </c>
      <c r="L34" s="117">
        <v>1.5</v>
      </c>
      <c r="M34" s="126">
        <v>648</v>
      </c>
      <c r="N34" s="42"/>
    </row>
    <row r="35" spans="1:14" ht="24" x14ac:dyDescent="0.2">
      <c r="A35" s="117">
        <v>19</v>
      </c>
      <c r="B35" s="116" t="s">
        <v>254</v>
      </c>
      <c r="C35" s="114" t="s">
        <v>1188</v>
      </c>
      <c r="D35" s="114" t="s">
        <v>1025</v>
      </c>
      <c r="E35" s="116" t="s">
        <v>925</v>
      </c>
      <c r="F35" s="117" t="s">
        <v>308</v>
      </c>
      <c r="G35" s="148">
        <v>432</v>
      </c>
      <c r="H35" s="118">
        <v>43811</v>
      </c>
      <c r="I35" s="118">
        <v>43812</v>
      </c>
      <c r="J35" s="117" t="s">
        <v>813</v>
      </c>
      <c r="K35" s="149">
        <v>0</v>
      </c>
      <c r="L35" s="117">
        <v>1.5</v>
      </c>
      <c r="M35" s="126">
        <v>648</v>
      </c>
      <c r="N35" s="42"/>
    </row>
    <row r="36" spans="1:14" ht="36" x14ac:dyDescent="0.2">
      <c r="A36" s="117">
        <v>20</v>
      </c>
      <c r="B36" s="116" t="s">
        <v>272</v>
      </c>
      <c r="C36" s="114" t="s">
        <v>995</v>
      </c>
      <c r="D36" s="114" t="s">
        <v>1152</v>
      </c>
      <c r="E36" s="116" t="s">
        <v>957</v>
      </c>
      <c r="F36" s="117" t="s">
        <v>958</v>
      </c>
      <c r="G36" s="148">
        <v>684</v>
      </c>
      <c r="H36" s="118">
        <v>43810</v>
      </c>
      <c r="I36" s="118">
        <v>43811</v>
      </c>
      <c r="J36" s="117" t="s">
        <v>140</v>
      </c>
      <c r="K36" s="149">
        <v>0</v>
      </c>
      <c r="L36" s="117">
        <v>1.5</v>
      </c>
      <c r="M36" s="126">
        <v>1026</v>
      </c>
      <c r="N36" s="42"/>
    </row>
    <row r="37" spans="1:14" ht="24" x14ac:dyDescent="0.2">
      <c r="A37" s="117">
        <v>21</v>
      </c>
      <c r="B37" s="116" t="s">
        <v>959</v>
      </c>
      <c r="C37" s="114" t="s">
        <v>1120</v>
      </c>
      <c r="D37" s="114" t="s">
        <v>1068</v>
      </c>
      <c r="E37" s="116" t="s">
        <v>960</v>
      </c>
      <c r="F37" s="117" t="s">
        <v>133</v>
      </c>
      <c r="G37" s="148"/>
      <c r="H37" s="118">
        <v>43807</v>
      </c>
      <c r="I37" s="118">
        <v>43810</v>
      </c>
      <c r="J37" s="117" t="s">
        <v>423</v>
      </c>
      <c r="K37" s="149">
        <v>2550.44</v>
      </c>
      <c r="L37" s="117">
        <v>0</v>
      </c>
      <c r="M37" s="126">
        <v>0</v>
      </c>
      <c r="N37" s="42"/>
    </row>
    <row r="38" spans="1:14" ht="24" x14ac:dyDescent="0.2">
      <c r="A38" s="195">
        <v>22</v>
      </c>
      <c r="B38" s="116" t="s">
        <v>961</v>
      </c>
      <c r="C38" s="114" t="s">
        <v>1120</v>
      </c>
      <c r="D38" s="114" t="s">
        <v>1068</v>
      </c>
      <c r="E38" s="198" t="s">
        <v>940</v>
      </c>
      <c r="F38" s="195" t="s">
        <v>133</v>
      </c>
      <c r="G38" s="148"/>
      <c r="H38" s="196">
        <v>43811</v>
      </c>
      <c r="I38" s="196">
        <v>43815</v>
      </c>
      <c r="J38" s="195" t="s">
        <v>423</v>
      </c>
      <c r="K38" s="149">
        <v>1957.7</v>
      </c>
      <c r="L38" s="117">
        <v>0</v>
      </c>
      <c r="M38" s="126">
        <v>0</v>
      </c>
      <c r="N38" s="42"/>
    </row>
    <row r="39" spans="1:14" x14ac:dyDescent="0.2">
      <c r="A39" s="195"/>
      <c r="B39" s="116" t="s">
        <v>962</v>
      </c>
      <c r="C39" s="114" t="s">
        <v>1120</v>
      </c>
      <c r="D39" s="114" t="s">
        <v>1068</v>
      </c>
      <c r="E39" s="198"/>
      <c r="F39" s="195"/>
      <c r="G39" s="148"/>
      <c r="H39" s="196"/>
      <c r="I39" s="196"/>
      <c r="J39" s="195"/>
      <c r="K39" s="149">
        <v>2633.42</v>
      </c>
      <c r="L39" s="117">
        <v>0</v>
      </c>
      <c r="M39" s="126">
        <v>0</v>
      </c>
      <c r="N39" s="42"/>
    </row>
    <row r="40" spans="1:14" ht="24" x14ac:dyDescent="0.2">
      <c r="A40" s="195"/>
      <c r="B40" s="116" t="s">
        <v>963</v>
      </c>
      <c r="C40" s="114" t="s">
        <v>1120</v>
      </c>
      <c r="D40" s="114" t="s">
        <v>1068</v>
      </c>
      <c r="E40" s="198"/>
      <c r="F40" s="195"/>
      <c r="G40" s="148"/>
      <c r="H40" s="118">
        <v>43810</v>
      </c>
      <c r="I40" s="118">
        <v>43812</v>
      </c>
      <c r="J40" s="195"/>
      <c r="K40" s="149">
        <v>2776.42</v>
      </c>
      <c r="L40" s="117">
        <v>0</v>
      </c>
      <c r="M40" s="126">
        <v>0</v>
      </c>
      <c r="N40" s="42"/>
    </row>
    <row r="41" spans="1:14" ht="24" x14ac:dyDescent="0.2">
      <c r="A41" s="195">
        <v>23</v>
      </c>
      <c r="B41" s="116" t="s">
        <v>254</v>
      </c>
      <c r="C41" s="114" t="s">
        <v>1188</v>
      </c>
      <c r="D41" s="114" t="s">
        <v>1025</v>
      </c>
      <c r="E41" s="198" t="s">
        <v>925</v>
      </c>
      <c r="F41" s="195" t="s">
        <v>149</v>
      </c>
      <c r="G41" s="148">
        <v>432</v>
      </c>
      <c r="H41" s="196">
        <v>43815</v>
      </c>
      <c r="I41" s="196">
        <v>43816</v>
      </c>
      <c r="J41" s="195" t="s">
        <v>813</v>
      </c>
      <c r="K41" s="149">
        <v>0</v>
      </c>
      <c r="L41" s="117">
        <v>1.5</v>
      </c>
      <c r="M41" s="126">
        <v>648</v>
      </c>
      <c r="N41" s="42"/>
    </row>
    <row r="42" spans="1:14" x14ac:dyDescent="0.2">
      <c r="A42" s="195"/>
      <c r="B42" s="116" t="s">
        <v>34</v>
      </c>
      <c r="C42" s="114" t="s">
        <v>976</v>
      </c>
      <c r="D42" s="114" t="s">
        <v>996</v>
      </c>
      <c r="E42" s="198"/>
      <c r="F42" s="195"/>
      <c r="G42" s="148">
        <v>432</v>
      </c>
      <c r="H42" s="196"/>
      <c r="I42" s="196"/>
      <c r="J42" s="195"/>
      <c r="K42" s="149">
        <v>0</v>
      </c>
      <c r="L42" s="117">
        <v>1.5</v>
      </c>
      <c r="M42" s="126">
        <v>648</v>
      </c>
      <c r="N42" s="42"/>
    </row>
    <row r="43" spans="1:14" ht="39.75" customHeight="1" x14ac:dyDescent="0.2">
      <c r="A43" s="195">
        <v>24</v>
      </c>
      <c r="B43" s="116" t="s">
        <v>9</v>
      </c>
      <c r="C43" s="114" t="s">
        <v>976</v>
      </c>
      <c r="D43" s="114" t="s">
        <v>981</v>
      </c>
      <c r="E43" s="198" t="s">
        <v>948</v>
      </c>
      <c r="F43" s="195" t="s">
        <v>863</v>
      </c>
      <c r="G43" s="148">
        <v>432</v>
      </c>
      <c r="H43" s="196">
        <v>43815</v>
      </c>
      <c r="I43" s="196">
        <v>43819</v>
      </c>
      <c r="J43" s="195" t="s">
        <v>7</v>
      </c>
      <c r="K43" s="149">
        <v>0</v>
      </c>
      <c r="L43" s="117">
        <v>4</v>
      </c>
      <c r="M43" s="126">
        <v>1728</v>
      </c>
      <c r="N43" s="42"/>
    </row>
    <row r="44" spans="1:14" ht="72" customHeight="1" x14ac:dyDescent="0.2">
      <c r="A44" s="195"/>
      <c r="B44" s="116" t="s">
        <v>245</v>
      </c>
      <c r="C44" s="114" t="s">
        <v>992</v>
      </c>
      <c r="D44" s="114" t="s">
        <v>1042</v>
      </c>
      <c r="E44" s="198"/>
      <c r="F44" s="195"/>
      <c r="G44" s="148">
        <v>432</v>
      </c>
      <c r="H44" s="196"/>
      <c r="I44" s="196"/>
      <c r="J44" s="195"/>
      <c r="K44" s="149">
        <v>0</v>
      </c>
      <c r="L44" s="117">
        <v>4</v>
      </c>
      <c r="M44" s="126">
        <v>1728</v>
      </c>
      <c r="N44" s="42"/>
    </row>
    <row r="45" spans="1:14" ht="72" x14ac:dyDescent="0.2">
      <c r="A45" s="117">
        <v>25</v>
      </c>
      <c r="B45" s="116" t="s">
        <v>218</v>
      </c>
      <c r="C45" s="114" t="s">
        <v>1244</v>
      </c>
      <c r="D45" s="114" t="s">
        <v>1033</v>
      </c>
      <c r="E45" s="116" t="s">
        <v>964</v>
      </c>
      <c r="F45" s="117" t="s">
        <v>26</v>
      </c>
      <c r="G45" s="148">
        <v>432</v>
      </c>
      <c r="H45" s="118">
        <v>43799</v>
      </c>
      <c r="I45" s="118">
        <v>43801</v>
      </c>
      <c r="J45" s="117" t="s">
        <v>7</v>
      </c>
      <c r="K45" s="149">
        <v>0</v>
      </c>
      <c r="L45" s="117">
        <v>2.5</v>
      </c>
      <c r="M45" s="126">
        <v>1080</v>
      </c>
      <c r="N45" s="42"/>
    </row>
    <row r="46" spans="1:14" ht="48" x14ac:dyDescent="0.2">
      <c r="A46" s="117">
        <v>26</v>
      </c>
      <c r="B46" s="116" t="s">
        <v>178</v>
      </c>
      <c r="C46" s="114" t="s">
        <v>1037</v>
      </c>
      <c r="D46" s="114" t="s">
        <v>1093</v>
      </c>
      <c r="E46" s="116" t="s">
        <v>965</v>
      </c>
      <c r="F46" s="117" t="s">
        <v>146</v>
      </c>
      <c r="G46" s="148">
        <v>1140</v>
      </c>
      <c r="H46" s="118">
        <v>43779</v>
      </c>
      <c r="I46" s="118">
        <v>43781</v>
      </c>
      <c r="J46" s="117" t="s">
        <v>423</v>
      </c>
      <c r="K46" s="149">
        <v>0</v>
      </c>
      <c r="L46" s="117">
        <v>2.5</v>
      </c>
      <c r="M46" s="126">
        <v>2850</v>
      </c>
      <c r="N46" s="42"/>
    </row>
    <row r="47" spans="1:14" x14ac:dyDescent="0.2">
      <c r="A47" s="155"/>
      <c r="B47" s="120"/>
      <c r="C47" s="120"/>
      <c r="D47" s="120"/>
      <c r="E47" s="120"/>
      <c r="F47" s="155"/>
      <c r="G47" s="155"/>
      <c r="H47" s="155"/>
      <c r="I47" s="155"/>
      <c r="J47" s="158" t="s">
        <v>39</v>
      </c>
      <c r="K47" s="160">
        <f>SUM(K5:K46)</f>
        <v>37481.61</v>
      </c>
      <c r="L47" s="159">
        <f>SUM(L5:L46)</f>
        <v>104.5</v>
      </c>
      <c r="M47" s="159">
        <f>SUM(M5:M46)</f>
        <v>64214</v>
      </c>
    </row>
    <row r="48" spans="1:14" x14ac:dyDescent="0.2">
      <c r="F48" s="24"/>
      <c r="G48" s="24"/>
      <c r="H48" s="24"/>
      <c r="I48" s="24"/>
      <c r="J48" s="24"/>
      <c r="K48" s="24"/>
      <c r="L48" s="24"/>
      <c r="M48" s="24"/>
    </row>
    <row r="49" spans="6:13" x14ac:dyDescent="0.2">
      <c r="F49" s="24"/>
      <c r="G49" s="24"/>
      <c r="H49" s="24"/>
      <c r="I49" s="24"/>
      <c r="J49" s="24"/>
      <c r="K49" s="24"/>
      <c r="L49" s="24"/>
      <c r="M49" s="24"/>
    </row>
    <row r="50" spans="6:13" x14ac:dyDescent="0.2">
      <c r="F50" s="24"/>
      <c r="G50" s="24"/>
      <c r="H50" s="24"/>
      <c r="I50" s="24"/>
      <c r="J50" s="24"/>
      <c r="K50" s="24"/>
      <c r="L50" s="24"/>
      <c r="M50" s="24"/>
    </row>
    <row r="51" spans="6:13" x14ac:dyDescent="0.2">
      <c r="F51" s="24"/>
      <c r="G51" s="24"/>
      <c r="H51" s="24"/>
      <c r="I51" s="24"/>
      <c r="J51" s="24"/>
      <c r="K51" s="24"/>
      <c r="L51" s="24"/>
      <c r="M51" s="24"/>
    </row>
    <row r="52" spans="6:13" x14ac:dyDescent="0.2">
      <c r="F52" s="24"/>
      <c r="G52" s="24"/>
      <c r="H52" s="24"/>
      <c r="I52" s="24"/>
      <c r="J52" s="24"/>
      <c r="K52" s="24"/>
      <c r="L52" s="24"/>
      <c r="M52" s="24"/>
    </row>
    <row r="53" spans="6:13" x14ac:dyDescent="0.2">
      <c r="F53" s="24"/>
      <c r="G53" s="24"/>
      <c r="H53" s="24"/>
      <c r="I53" s="24"/>
      <c r="J53" s="24"/>
      <c r="K53" s="24"/>
      <c r="L53" s="24"/>
      <c r="M53" s="24"/>
    </row>
    <row r="54" spans="6:13" x14ac:dyDescent="0.2">
      <c r="F54" s="24"/>
      <c r="G54" s="24"/>
      <c r="H54" s="24"/>
      <c r="I54" s="24"/>
      <c r="J54" s="24"/>
      <c r="K54" s="24"/>
      <c r="L54" s="24"/>
      <c r="M54" s="24"/>
    </row>
    <row r="55" spans="6:13" x14ac:dyDescent="0.2">
      <c r="F55" s="24"/>
      <c r="G55" s="24"/>
      <c r="H55" s="24"/>
      <c r="I55" s="24"/>
      <c r="J55" s="24"/>
      <c r="K55" s="24"/>
      <c r="L55" s="24"/>
      <c r="M55" s="24"/>
    </row>
    <row r="56" spans="6:13" x14ac:dyDescent="0.2">
      <c r="F56" s="24"/>
      <c r="G56" s="24"/>
      <c r="H56" s="24"/>
      <c r="I56" s="24"/>
      <c r="J56" s="24"/>
      <c r="K56" s="24"/>
      <c r="L56" s="24"/>
      <c r="M56" s="24"/>
    </row>
  </sheetData>
  <mergeCells count="77">
    <mergeCell ref="J43:J44"/>
    <mergeCell ref="J6:J7"/>
    <mergeCell ref="J8:J10"/>
    <mergeCell ref="J17:J18"/>
    <mergeCell ref="J19:J20"/>
    <mergeCell ref="J22:J23"/>
    <mergeCell ref="J25:J26"/>
    <mergeCell ref="J27:J31"/>
    <mergeCell ref="J33:J34"/>
    <mergeCell ref="J38:J40"/>
    <mergeCell ref="J41:J42"/>
    <mergeCell ref="H41:H42"/>
    <mergeCell ref="I41:I42"/>
    <mergeCell ref="H43:H44"/>
    <mergeCell ref="I43:I44"/>
    <mergeCell ref="I19:I20"/>
    <mergeCell ref="H22:H23"/>
    <mergeCell ref="I22:I23"/>
    <mergeCell ref="H25:H26"/>
    <mergeCell ref="I25:I26"/>
    <mergeCell ref="H27:H31"/>
    <mergeCell ref="I27:I31"/>
    <mergeCell ref="H19:H20"/>
    <mergeCell ref="H33:H34"/>
    <mergeCell ref="I33:I34"/>
    <mergeCell ref="H38:H39"/>
    <mergeCell ref="I38:I39"/>
    <mergeCell ref="E38:E40"/>
    <mergeCell ref="E41:E42"/>
    <mergeCell ref="E43:E44"/>
    <mergeCell ref="F6:F7"/>
    <mergeCell ref="F8:F10"/>
    <mergeCell ref="F17:F18"/>
    <mergeCell ref="F19:F20"/>
    <mergeCell ref="F22:F23"/>
    <mergeCell ref="F25:F26"/>
    <mergeCell ref="F27:F31"/>
    <mergeCell ref="F33:F34"/>
    <mergeCell ref="F38:F40"/>
    <mergeCell ref="F41:F42"/>
    <mergeCell ref="F43:F44"/>
    <mergeCell ref="E19:E20"/>
    <mergeCell ref="E22:E23"/>
    <mergeCell ref="E25:E26"/>
    <mergeCell ref="E27:E31"/>
    <mergeCell ref="E33:E34"/>
    <mergeCell ref="J3:K3"/>
    <mergeCell ref="L3:M3"/>
    <mergeCell ref="I8:I10"/>
    <mergeCell ref="I17:I18"/>
    <mergeCell ref="E3:E4"/>
    <mergeCell ref="F3:F4"/>
    <mergeCell ref="G3:G4"/>
    <mergeCell ref="H3:I3"/>
    <mergeCell ref="H6:H7"/>
    <mergeCell ref="H8:H10"/>
    <mergeCell ref="H17:H18"/>
    <mergeCell ref="A43:A44"/>
    <mergeCell ref="A22:A23"/>
    <mergeCell ref="A25:A26"/>
    <mergeCell ref="A27:A31"/>
    <mergeCell ref="A33:A34"/>
    <mergeCell ref="A38:A40"/>
    <mergeCell ref="A41:A42"/>
    <mergeCell ref="I6:I7"/>
    <mergeCell ref="A6:A7"/>
    <mergeCell ref="A8:A10"/>
    <mergeCell ref="A17:A18"/>
    <mergeCell ref="A19:A20"/>
    <mergeCell ref="E6:E7"/>
    <mergeCell ref="E8:E10"/>
    <mergeCell ref="E17:E18"/>
    <mergeCell ref="A1:M2"/>
    <mergeCell ref="A3:A4"/>
    <mergeCell ref="B3:B4"/>
    <mergeCell ref="C3:C4"/>
    <mergeCell ref="D3:D4"/>
  </mergeCells>
  <pageMargins left="0.51180555555555496" right="0.51180555555555496" top="0.78749999999999998" bottom="0.78749999999999998" header="0.51180555555555496" footer="0.51180555555555496"/>
  <pageSetup firstPageNumber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97"/>
  <sheetViews>
    <sheetView zoomScale="90" zoomScaleNormal="90" workbookViewId="0">
      <selection sqref="A1:M2"/>
    </sheetView>
  </sheetViews>
  <sheetFormatPr defaultRowHeight="14.25" x14ac:dyDescent="0.2"/>
  <cols>
    <col min="1" max="1" width="2.875" style="1" bestFit="1" customWidth="1"/>
    <col min="2" max="2" width="33.875" style="2" customWidth="1"/>
    <col min="3" max="3" width="22.5" style="2" customWidth="1"/>
    <col min="4" max="4" width="10.375" style="2" bestFit="1" customWidth="1"/>
    <col min="5" max="5" width="22" style="2" customWidth="1"/>
    <col min="6" max="6" width="10.5" style="2" customWidth="1"/>
    <col min="7" max="7" width="12" style="2" customWidth="1"/>
    <col min="8" max="9" width="9" style="2"/>
    <col min="10" max="10" width="11.625" style="2" customWidth="1"/>
    <col min="11" max="11" width="11.375" style="2" customWidth="1"/>
    <col min="12" max="12" width="7.625" style="2" customWidth="1"/>
    <col min="13" max="13" width="11.125" style="2" customWidth="1"/>
    <col min="14" max="14" width="9.25" style="3" bestFit="1" customWidth="1"/>
    <col min="15" max="1019" width="9" style="3"/>
  </cols>
  <sheetData>
    <row r="1" spans="1:1019" ht="15" customHeight="1" x14ac:dyDescent="0.2">
      <c r="A1" s="168" t="s">
        <v>1412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019" x14ac:dyDescent="0.2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019" ht="16.5" customHeight="1" x14ac:dyDescent="0.2">
      <c r="A3" s="161" t="s">
        <v>0</v>
      </c>
      <c r="B3" s="162" t="s">
        <v>1</v>
      </c>
      <c r="C3" s="162" t="s">
        <v>966</v>
      </c>
      <c r="D3" s="162" t="s">
        <v>967</v>
      </c>
      <c r="E3" s="162" t="s">
        <v>968</v>
      </c>
      <c r="F3" s="162" t="s">
        <v>3</v>
      </c>
      <c r="G3" s="173" t="s">
        <v>969</v>
      </c>
      <c r="H3" s="162" t="s">
        <v>2</v>
      </c>
      <c r="I3" s="162"/>
      <c r="J3" s="162" t="s">
        <v>972</v>
      </c>
      <c r="K3" s="162"/>
      <c r="L3" s="162" t="s">
        <v>4</v>
      </c>
      <c r="M3" s="162"/>
      <c r="ALY3"/>
      <c r="ALZ3"/>
      <c r="AMA3"/>
      <c r="AMB3"/>
      <c r="AMC3"/>
      <c r="AMD3"/>
      <c r="AME3"/>
    </row>
    <row r="4" spans="1:1019" ht="27" customHeight="1" x14ac:dyDescent="0.2">
      <c r="A4" s="161"/>
      <c r="B4" s="162"/>
      <c r="C4" s="162"/>
      <c r="D4" s="162"/>
      <c r="E4" s="162"/>
      <c r="F4" s="162"/>
      <c r="G4" s="173"/>
      <c r="H4" s="49" t="s">
        <v>970</v>
      </c>
      <c r="I4" s="49" t="s">
        <v>971</v>
      </c>
      <c r="J4" s="49" t="s">
        <v>973</v>
      </c>
      <c r="K4" s="49" t="s">
        <v>974</v>
      </c>
      <c r="L4" s="49" t="s">
        <v>975</v>
      </c>
      <c r="M4" s="49" t="s">
        <v>974</v>
      </c>
      <c r="ALY4"/>
      <c r="ALZ4"/>
      <c r="AMA4"/>
      <c r="AMB4"/>
      <c r="AMC4"/>
      <c r="AMD4"/>
      <c r="AME4"/>
    </row>
    <row r="5" spans="1:1019" ht="13.5" customHeight="1" x14ac:dyDescent="0.2">
      <c r="A5" s="172">
        <v>1</v>
      </c>
      <c r="B5" s="52" t="s">
        <v>40</v>
      </c>
      <c r="C5" s="35" t="s">
        <v>999</v>
      </c>
      <c r="D5" s="36" t="s">
        <v>1004</v>
      </c>
      <c r="E5" s="163" t="s">
        <v>42</v>
      </c>
      <c r="F5" s="171" t="s">
        <v>41</v>
      </c>
      <c r="G5" s="44">
        <v>684</v>
      </c>
      <c r="H5" s="170">
        <v>43494</v>
      </c>
      <c r="I5" s="170">
        <v>43498</v>
      </c>
      <c r="J5" s="169" t="s">
        <v>7</v>
      </c>
      <c r="K5" s="40">
        <v>0</v>
      </c>
      <c r="L5" s="48">
        <v>4.5</v>
      </c>
      <c r="M5" s="41">
        <v>3078</v>
      </c>
      <c r="N5" s="66"/>
      <c r="O5" s="57"/>
      <c r="P5" s="57"/>
      <c r="Q5" s="57"/>
      <c r="R5" s="57"/>
      <c r="S5" s="57"/>
      <c r="ALY5"/>
      <c r="ALZ5"/>
      <c r="AMA5"/>
      <c r="AMB5"/>
      <c r="AMC5"/>
      <c r="AMD5"/>
      <c r="AME5"/>
    </row>
    <row r="6" spans="1:1019" ht="13.5" customHeight="1" x14ac:dyDescent="0.2">
      <c r="A6" s="172"/>
      <c r="B6" s="52" t="s">
        <v>43</v>
      </c>
      <c r="C6" s="35" t="s">
        <v>1000</v>
      </c>
      <c r="D6" s="36" t="s">
        <v>1005</v>
      </c>
      <c r="E6" s="163"/>
      <c r="F6" s="171"/>
      <c r="G6" s="44">
        <v>432</v>
      </c>
      <c r="H6" s="170"/>
      <c r="I6" s="170"/>
      <c r="J6" s="169"/>
      <c r="K6" s="40">
        <v>0</v>
      </c>
      <c r="L6" s="48">
        <v>4.5</v>
      </c>
      <c r="M6" s="41">
        <v>1944</v>
      </c>
      <c r="N6" s="66"/>
      <c r="O6" s="57"/>
      <c r="P6" s="57"/>
      <c r="Q6" s="57"/>
      <c r="R6" s="57"/>
      <c r="S6" s="57"/>
      <c r="ALY6"/>
      <c r="ALZ6"/>
      <c r="AMA6"/>
      <c r="AMB6"/>
      <c r="AMC6"/>
      <c r="AMD6"/>
      <c r="AME6"/>
    </row>
    <row r="7" spans="1:1019" ht="13.5" customHeight="1" x14ac:dyDescent="0.2">
      <c r="A7" s="172"/>
      <c r="B7" s="52" t="s">
        <v>44</v>
      </c>
      <c r="C7" s="35" t="s">
        <v>1001</v>
      </c>
      <c r="D7" s="36" t="s">
        <v>1006</v>
      </c>
      <c r="E7" s="163"/>
      <c r="F7" s="171"/>
      <c r="G7" s="44">
        <v>432</v>
      </c>
      <c r="H7" s="170"/>
      <c r="I7" s="170"/>
      <c r="J7" s="169"/>
      <c r="K7" s="40">
        <v>0</v>
      </c>
      <c r="L7" s="48">
        <v>4.5</v>
      </c>
      <c r="M7" s="41">
        <v>1944</v>
      </c>
      <c r="N7" s="66"/>
      <c r="O7" s="57"/>
      <c r="P7" s="57"/>
      <c r="Q7" s="57"/>
      <c r="R7" s="57"/>
      <c r="S7" s="57"/>
      <c r="ALY7"/>
      <c r="ALZ7"/>
      <c r="AMA7"/>
      <c r="AMB7"/>
      <c r="AMC7"/>
      <c r="AMD7"/>
      <c r="AME7"/>
    </row>
    <row r="8" spans="1:1019" ht="13.5" customHeight="1" x14ac:dyDescent="0.2">
      <c r="A8" s="172"/>
      <c r="B8" s="52" t="s">
        <v>45</v>
      </c>
      <c r="C8" s="35" t="s">
        <v>1002</v>
      </c>
      <c r="D8" s="36" t="s">
        <v>1007</v>
      </c>
      <c r="E8" s="163"/>
      <c r="F8" s="171"/>
      <c r="G8" s="44">
        <v>432</v>
      </c>
      <c r="H8" s="170"/>
      <c r="I8" s="170"/>
      <c r="J8" s="169"/>
      <c r="K8" s="40">
        <v>0</v>
      </c>
      <c r="L8" s="48">
        <v>4.5</v>
      </c>
      <c r="M8" s="41">
        <v>1944</v>
      </c>
      <c r="N8" s="66"/>
      <c r="O8" s="57"/>
      <c r="P8" s="57"/>
      <c r="Q8" s="57"/>
      <c r="R8" s="57"/>
      <c r="S8" s="57"/>
      <c r="ALY8"/>
      <c r="ALZ8"/>
      <c r="AMA8"/>
      <c r="AMB8"/>
      <c r="AMC8"/>
      <c r="AMD8"/>
      <c r="AME8"/>
    </row>
    <row r="9" spans="1:1019" x14ac:dyDescent="0.2">
      <c r="A9" s="172"/>
      <c r="B9" s="52" t="s">
        <v>46</v>
      </c>
      <c r="C9" s="35" t="s">
        <v>1003</v>
      </c>
      <c r="D9" s="36" t="s">
        <v>1008</v>
      </c>
      <c r="E9" s="163"/>
      <c r="F9" s="171"/>
      <c r="G9" s="44">
        <v>432</v>
      </c>
      <c r="H9" s="170"/>
      <c r="I9" s="170"/>
      <c r="J9" s="169"/>
      <c r="K9" s="40">
        <v>0</v>
      </c>
      <c r="L9" s="48">
        <v>4.5</v>
      </c>
      <c r="M9" s="41">
        <v>1944</v>
      </c>
      <c r="N9" s="66"/>
      <c r="O9" s="57"/>
      <c r="P9" s="57"/>
      <c r="Q9" s="57"/>
      <c r="R9" s="57"/>
      <c r="S9" s="57"/>
      <c r="ALY9"/>
      <c r="ALZ9"/>
      <c r="AMA9"/>
      <c r="AMB9"/>
      <c r="AMC9"/>
      <c r="AMD9"/>
      <c r="AME9"/>
    </row>
    <row r="10" spans="1:1019" x14ac:dyDescent="0.2">
      <c r="A10" s="172">
        <f>A5+1</f>
        <v>2</v>
      </c>
      <c r="B10" s="52" t="s">
        <v>47</v>
      </c>
      <c r="C10" s="35" t="s">
        <v>1003</v>
      </c>
      <c r="D10" s="36" t="s">
        <v>1009</v>
      </c>
      <c r="E10" s="163" t="s">
        <v>49</v>
      </c>
      <c r="F10" s="171" t="s">
        <v>48</v>
      </c>
      <c r="G10" s="44">
        <v>432</v>
      </c>
      <c r="H10" s="170">
        <v>43495</v>
      </c>
      <c r="I10" s="170">
        <v>43496</v>
      </c>
      <c r="J10" s="169" t="s">
        <v>7</v>
      </c>
      <c r="K10" s="40">
        <v>0</v>
      </c>
      <c r="L10" s="48">
        <v>1.5</v>
      </c>
      <c r="M10" s="41">
        <v>648</v>
      </c>
      <c r="N10" s="66"/>
      <c r="O10" s="57"/>
      <c r="P10" s="57"/>
      <c r="Q10" s="57"/>
      <c r="R10" s="57"/>
      <c r="S10" s="57"/>
      <c r="ALY10"/>
      <c r="ALZ10"/>
      <c r="AMA10"/>
      <c r="AMB10"/>
      <c r="AMC10"/>
      <c r="AMD10"/>
      <c r="AME10"/>
    </row>
    <row r="11" spans="1:1019" x14ac:dyDescent="0.2">
      <c r="A11" s="172"/>
      <c r="B11" s="52" t="s">
        <v>50</v>
      </c>
      <c r="C11" s="35" t="s">
        <v>1010</v>
      </c>
      <c r="D11" s="36" t="s">
        <v>1011</v>
      </c>
      <c r="E11" s="163"/>
      <c r="F11" s="171"/>
      <c r="G11" s="44">
        <v>432</v>
      </c>
      <c r="H11" s="170"/>
      <c r="I11" s="170"/>
      <c r="J11" s="169"/>
      <c r="K11" s="40">
        <v>0</v>
      </c>
      <c r="L11" s="48">
        <v>1.5</v>
      </c>
      <c r="M11" s="41">
        <v>648</v>
      </c>
      <c r="N11" s="66"/>
      <c r="O11" s="57"/>
      <c r="P11" s="57"/>
      <c r="Q11" s="57"/>
      <c r="R11" s="57"/>
      <c r="S11" s="57"/>
      <c r="ALY11"/>
      <c r="ALZ11"/>
      <c r="AMA11"/>
      <c r="AMB11"/>
      <c r="AMC11"/>
      <c r="AMD11"/>
      <c r="AME11"/>
    </row>
    <row r="12" spans="1:1019" ht="36" x14ac:dyDescent="0.2">
      <c r="A12" s="53">
        <v>3</v>
      </c>
      <c r="B12" s="52" t="s">
        <v>51</v>
      </c>
      <c r="C12" s="35" t="s">
        <v>1012</v>
      </c>
      <c r="D12" s="36" t="s">
        <v>1013</v>
      </c>
      <c r="E12" s="38" t="s">
        <v>52</v>
      </c>
      <c r="F12" s="58" t="s">
        <v>48</v>
      </c>
      <c r="G12" s="44">
        <v>432</v>
      </c>
      <c r="H12" s="59">
        <v>43494</v>
      </c>
      <c r="I12" s="59">
        <v>43496</v>
      </c>
      <c r="J12" s="48" t="s">
        <v>32</v>
      </c>
      <c r="K12" s="40">
        <v>0</v>
      </c>
      <c r="L12" s="48">
        <v>2.5</v>
      </c>
      <c r="M12" s="41">
        <v>1080</v>
      </c>
      <c r="N12" s="66"/>
      <c r="O12" s="57"/>
      <c r="P12" s="57"/>
      <c r="Q12" s="57"/>
      <c r="R12" s="57"/>
      <c r="S12" s="57"/>
      <c r="ALY12"/>
      <c r="ALZ12"/>
      <c r="AMA12"/>
      <c r="AMB12"/>
      <c r="AMC12"/>
      <c r="AMD12"/>
      <c r="AME12"/>
    </row>
    <row r="13" spans="1:1019" ht="28.5" customHeight="1" x14ac:dyDescent="0.2">
      <c r="A13" s="53">
        <v>4</v>
      </c>
      <c r="B13" s="52" t="s">
        <v>53</v>
      </c>
      <c r="C13" s="35" t="s">
        <v>1014</v>
      </c>
      <c r="D13" s="36" t="s">
        <v>1015</v>
      </c>
      <c r="E13" s="38" t="s">
        <v>55</v>
      </c>
      <c r="F13" s="58" t="s">
        <v>54</v>
      </c>
      <c r="G13" s="44">
        <v>1140</v>
      </c>
      <c r="H13" s="59">
        <v>43497</v>
      </c>
      <c r="I13" s="59">
        <v>43501</v>
      </c>
      <c r="J13" s="48" t="s">
        <v>12</v>
      </c>
      <c r="K13" s="40">
        <v>3148.48</v>
      </c>
      <c r="L13" s="48">
        <v>2.5</v>
      </c>
      <c r="M13" s="41">
        <v>2850</v>
      </c>
      <c r="N13" s="66"/>
      <c r="O13" s="57"/>
      <c r="P13" s="57"/>
      <c r="Q13" s="57"/>
      <c r="R13" s="57"/>
      <c r="S13" s="57"/>
      <c r="ALY13"/>
      <c r="ALZ13"/>
      <c r="AMA13"/>
      <c r="AMB13"/>
      <c r="AMC13"/>
      <c r="AMD13"/>
      <c r="AME13"/>
    </row>
    <row r="14" spans="1:1019" ht="24" x14ac:dyDescent="0.2">
      <c r="A14" s="53">
        <v>5</v>
      </c>
      <c r="B14" s="52" t="s">
        <v>56</v>
      </c>
      <c r="C14" s="35" t="s">
        <v>1016</v>
      </c>
      <c r="D14" s="36" t="s">
        <v>1017</v>
      </c>
      <c r="E14" s="38" t="s">
        <v>57</v>
      </c>
      <c r="F14" s="58" t="s">
        <v>29</v>
      </c>
      <c r="G14" s="44">
        <v>900</v>
      </c>
      <c r="H14" s="59">
        <v>43500</v>
      </c>
      <c r="I14" s="59">
        <v>43502</v>
      </c>
      <c r="J14" s="48" t="s">
        <v>12</v>
      </c>
      <c r="K14" s="40">
        <v>3524.54</v>
      </c>
      <c r="L14" s="48">
        <v>2.5</v>
      </c>
      <c r="M14" s="41">
        <v>2250</v>
      </c>
      <c r="N14" s="66"/>
      <c r="O14" s="57"/>
      <c r="P14" s="57"/>
      <c r="Q14" s="57"/>
      <c r="R14" s="57"/>
      <c r="S14" s="57"/>
      <c r="ALY14"/>
      <c r="ALZ14"/>
      <c r="AMA14"/>
      <c r="AMB14"/>
      <c r="AMC14"/>
      <c r="AMD14"/>
      <c r="AME14"/>
    </row>
    <row r="15" spans="1:1019" ht="18.399999999999999" customHeight="1" x14ac:dyDescent="0.2">
      <c r="A15" s="172">
        <v>6</v>
      </c>
      <c r="B15" s="52" t="s">
        <v>58</v>
      </c>
      <c r="C15" s="35" t="s">
        <v>992</v>
      </c>
      <c r="D15" s="36" t="s">
        <v>1019</v>
      </c>
      <c r="E15" s="163" t="s">
        <v>61</v>
      </c>
      <c r="F15" s="171" t="s">
        <v>59</v>
      </c>
      <c r="G15" s="44">
        <v>432</v>
      </c>
      <c r="H15" s="170">
        <v>43500</v>
      </c>
      <c r="I15" s="170">
        <v>43503</v>
      </c>
      <c r="J15" s="169" t="s">
        <v>60</v>
      </c>
      <c r="K15" s="40">
        <v>0</v>
      </c>
      <c r="L15" s="48">
        <v>3.5</v>
      </c>
      <c r="M15" s="41">
        <v>1512</v>
      </c>
      <c r="N15" s="66"/>
      <c r="O15" s="57"/>
      <c r="P15" s="57"/>
      <c r="Q15" s="57"/>
      <c r="R15" s="57"/>
      <c r="S15" s="57"/>
      <c r="ALY15"/>
      <c r="ALZ15"/>
      <c r="AMA15"/>
      <c r="AMB15"/>
      <c r="AMC15"/>
      <c r="AMD15"/>
      <c r="AME15"/>
    </row>
    <row r="16" spans="1:1019" x14ac:dyDescent="0.2">
      <c r="A16" s="172"/>
      <c r="B16" s="52" t="s">
        <v>62</v>
      </c>
      <c r="C16" s="35" t="s">
        <v>1018</v>
      </c>
      <c r="D16" s="36" t="s">
        <v>1020</v>
      </c>
      <c r="E16" s="163"/>
      <c r="F16" s="171"/>
      <c r="G16" s="44">
        <v>432</v>
      </c>
      <c r="H16" s="170"/>
      <c r="I16" s="170"/>
      <c r="J16" s="169"/>
      <c r="K16" s="40">
        <v>0</v>
      </c>
      <c r="L16" s="48">
        <v>3.5</v>
      </c>
      <c r="M16" s="41">
        <v>1512</v>
      </c>
      <c r="N16" s="66"/>
      <c r="O16" s="57"/>
      <c r="P16" s="57"/>
      <c r="Q16" s="57"/>
      <c r="R16" s="57"/>
      <c r="S16" s="57"/>
      <c r="ALY16"/>
      <c r="ALZ16"/>
      <c r="AMA16"/>
      <c r="AMB16"/>
      <c r="AMC16"/>
      <c r="AMD16"/>
      <c r="AME16"/>
    </row>
    <row r="17" spans="1:1019" x14ac:dyDescent="0.2">
      <c r="A17" s="172"/>
      <c r="B17" s="52" t="s">
        <v>63</v>
      </c>
      <c r="C17" s="35" t="s">
        <v>992</v>
      </c>
      <c r="D17" s="36" t="s">
        <v>1021</v>
      </c>
      <c r="E17" s="163"/>
      <c r="F17" s="171"/>
      <c r="G17" s="44">
        <v>432</v>
      </c>
      <c r="H17" s="170"/>
      <c r="I17" s="170"/>
      <c r="J17" s="169"/>
      <c r="K17" s="40">
        <v>0</v>
      </c>
      <c r="L17" s="48">
        <v>3.5</v>
      </c>
      <c r="M17" s="41">
        <v>1512</v>
      </c>
      <c r="N17" s="66"/>
      <c r="O17" s="57"/>
      <c r="P17" s="57"/>
      <c r="Q17" s="57"/>
      <c r="R17" s="57"/>
      <c r="S17" s="57"/>
      <c r="ALY17"/>
      <c r="ALZ17"/>
      <c r="AMA17"/>
      <c r="AMB17"/>
      <c r="AMC17"/>
      <c r="AMD17"/>
      <c r="AME17"/>
    </row>
    <row r="18" spans="1:1019" x14ac:dyDescent="0.2">
      <c r="A18" s="172"/>
      <c r="B18" s="52" t="s">
        <v>64</v>
      </c>
      <c r="C18" s="38" t="s">
        <v>976</v>
      </c>
      <c r="D18" s="36" t="s">
        <v>1022</v>
      </c>
      <c r="E18" s="163"/>
      <c r="F18" s="171"/>
      <c r="G18" s="44">
        <v>432</v>
      </c>
      <c r="H18" s="170"/>
      <c r="I18" s="170"/>
      <c r="J18" s="169"/>
      <c r="K18" s="40">
        <v>0</v>
      </c>
      <c r="L18" s="48">
        <v>3.5</v>
      </c>
      <c r="M18" s="41">
        <v>1512</v>
      </c>
      <c r="N18" s="66"/>
      <c r="O18" s="57"/>
      <c r="P18" s="57"/>
      <c r="Q18" s="57"/>
      <c r="R18" s="57"/>
      <c r="S18" s="57"/>
      <c r="ALY18"/>
      <c r="ALZ18"/>
      <c r="AMA18"/>
      <c r="AMB18"/>
      <c r="AMC18"/>
      <c r="AMD18"/>
      <c r="AME18"/>
    </row>
    <row r="19" spans="1:1019" ht="36" x14ac:dyDescent="0.2">
      <c r="A19" s="53">
        <v>7</v>
      </c>
      <c r="B19" s="52" t="s">
        <v>65</v>
      </c>
      <c r="C19" s="35" t="s">
        <v>995</v>
      </c>
      <c r="D19" s="36" t="s">
        <v>1023</v>
      </c>
      <c r="E19" s="38" t="s">
        <v>66</v>
      </c>
      <c r="F19" s="58" t="s">
        <v>29</v>
      </c>
      <c r="G19" s="44">
        <v>1140</v>
      </c>
      <c r="H19" s="59">
        <v>43499</v>
      </c>
      <c r="I19" s="59">
        <v>43502</v>
      </c>
      <c r="J19" s="48" t="s">
        <v>12</v>
      </c>
      <c r="K19" s="40">
        <v>3489.5</v>
      </c>
      <c r="L19" s="48">
        <v>3.5</v>
      </c>
      <c r="M19" s="41">
        <v>3990</v>
      </c>
      <c r="N19" s="66"/>
      <c r="O19" s="57"/>
      <c r="P19" s="57"/>
      <c r="Q19" s="57"/>
      <c r="R19" s="57"/>
      <c r="S19" s="57"/>
      <c r="ALY19"/>
      <c r="ALZ19"/>
      <c r="AMA19"/>
      <c r="AMB19"/>
      <c r="AMC19"/>
      <c r="AMD19"/>
      <c r="AME19"/>
    </row>
    <row r="20" spans="1:1019" ht="24" x14ac:dyDescent="0.2">
      <c r="A20" s="53">
        <v>8</v>
      </c>
      <c r="B20" s="52" t="s">
        <v>67</v>
      </c>
      <c r="C20" s="35" t="s">
        <v>995</v>
      </c>
      <c r="D20" s="36" t="s">
        <v>1024</v>
      </c>
      <c r="E20" s="38" t="s">
        <v>68</v>
      </c>
      <c r="F20" s="58" t="s">
        <v>29</v>
      </c>
      <c r="G20" s="44">
        <v>1140</v>
      </c>
      <c r="H20" s="59">
        <v>43501</v>
      </c>
      <c r="I20" s="59">
        <v>43502</v>
      </c>
      <c r="J20" s="48" t="s">
        <v>12</v>
      </c>
      <c r="K20" s="40">
        <v>3052.54</v>
      </c>
      <c r="L20" s="48">
        <v>1.5</v>
      </c>
      <c r="M20" s="41">
        <v>1710</v>
      </c>
      <c r="N20" s="66"/>
      <c r="O20" s="57"/>
      <c r="P20" s="57"/>
      <c r="Q20" s="57"/>
      <c r="R20" s="57"/>
      <c r="S20" s="57"/>
      <c r="ALY20"/>
      <c r="ALZ20"/>
      <c r="AMA20"/>
      <c r="AMB20"/>
      <c r="AMC20"/>
      <c r="AMD20"/>
      <c r="AME20"/>
    </row>
    <row r="21" spans="1:1019" ht="19.5" customHeight="1" x14ac:dyDescent="0.2">
      <c r="A21" s="172">
        <v>9</v>
      </c>
      <c r="B21" s="52" t="s">
        <v>69</v>
      </c>
      <c r="C21" s="38" t="s">
        <v>1040</v>
      </c>
      <c r="D21" s="36" t="s">
        <v>1025</v>
      </c>
      <c r="E21" s="163" t="s">
        <v>70</v>
      </c>
      <c r="F21" s="164" t="s">
        <v>37</v>
      </c>
      <c r="G21" s="44">
        <v>432</v>
      </c>
      <c r="H21" s="167">
        <v>43488</v>
      </c>
      <c r="I21" s="167">
        <v>43488</v>
      </c>
      <c r="J21" s="169" t="s">
        <v>32</v>
      </c>
      <c r="K21" s="40">
        <v>0</v>
      </c>
      <c r="L21" s="48">
        <v>0.5</v>
      </c>
      <c r="M21" s="41">
        <v>216</v>
      </c>
      <c r="N21" s="66"/>
      <c r="O21" s="57"/>
      <c r="P21" s="57"/>
      <c r="Q21" s="57"/>
      <c r="R21" s="57"/>
      <c r="S21" s="57"/>
      <c r="ALY21"/>
      <c r="ALZ21"/>
      <c r="AMA21"/>
      <c r="AMB21"/>
      <c r="AMC21"/>
      <c r="AMD21"/>
      <c r="AME21"/>
    </row>
    <row r="22" spans="1:1019" s="5" customFormat="1" ht="21.75" customHeight="1" x14ac:dyDescent="0.2">
      <c r="A22" s="172"/>
      <c r="B22" s="52" t="s">
        <v>71</v>
      </c>
      <c r="C22" s="60" t="s">
        <v>976</v>
      </c>
      <c r="D22" s="68" t="s">
        <v>1026</v>
      </c>
      <c r="E22" s="163"/>
      <c r="F22" s="164"/>
      <c r="G22" s="44">
        <v>432</v>
      </c>
      <c r="H22" s="167"/>
      <c r="I22" s="167"/>
      <c r="J22" s="169"/>
      <c r="K22" s="40">
        <v>0</v>
      </c>
      <c r="L22" s="48">
        <v>0.5</v>
      </c>
      <c r="M22" s="41">
        <v>216</v>
      </c>
      <c r="N22" s="66"/>
      <c r="O22" s="61"/>
      <c r="P22" s="61"/>
      <c r="Q22" s="61"/>
      <c r="R22" s="61"/>
      <c r="S22" s="61"/>
    </row>
    <row r="23" spans="1:1019" ht="36" x14ac:dyDescent="0.2">
      <c r="A23" s="53">
        <v>10</v>
      </c>
      <c r="B23" s="52" t="s">
        <v>72</v>
      </c>
      <c r="C23" s="35" t="s">
        <v>1027</v>
      </c>
      <c r="D23" s="36" t="s">
        <v>989</v>
      </c>
      <c r="E23" s="38" t="s">
        <v>73</v>
      </c>
      <c r="F23" s="35" t="s">
        <v>29</v>
      </c>
      <c r="G23" s="44">
        <v>1140</v>
      </c>
      <c r="H23" s="39">
        <v>43499</v>
      </c>
      <c r="I23" s="39">
        <v>43502</v>
      </c>
      <c r="J23" s="48" t="s">
        <v>12</v>
      </c>
      <c r="K23" s="40">
        <v>3709.52</v>
      </c>
      <c r="L23" s="48">
        <v>3.5</v>
      </c>
      <c r="M23" s="41">
        <v>3990</v>
      </c>
      <c r="N23" s="66"/>
      <c r="O23" s="57"/>
      <c r="P23" s="57"/>
      <c r="Q23" s="57"/>
      <c r="R23" s="57"/>
      <c r="S23" s="57"/>
    </row>
    <row r="24" spans="1:1019" ht="48" x14ac:dyDescent="0.2">
      <c r="A24" s="53">
        <v>11</v>
      </c>
      <c r="B24" s="52" t="s">
        <v>74</v>
      </c>
      <c r="C24" s="35" t="s">
        <v>982</v>
      </c>
      <c r="D24" s="36" t="s">
        <v>1028</v>
      </c>
      <c r="E24" s="38" t="s">
        <v>75</v>
      </c>
      <c r="F24" s="35" t="s">
        <v>29</v>
      </c>
      <c r="G24" s="44">
        <v>1140</v>
      </c>
      <c r="H24" s="39">
        <v>43501</v>
      </c>
      <c r="I24" s="39">
        <v>43503</v>
      </c>
      <c r="J24" s="48" t="s">
        <v>12</v>
      </c>
      <c r="K24" s="40">
        <v>3182.54</v>
      </c>
      <c r="L24" s="48">
        <v>2.5</v>
      </c>
      <c r="M24" s="41">
        <v>2850</v>
      </c>
      <c r="N24" s="66"/>
      <c r="O24" s="57"/>
      <c r="P24" s="57"/>
      <c r="Q24" s="57"/>
      <c r="R24" s="57"/>
      <c r="S24" s="57"/>
    </row>
    <row r="25" spans="1:1019" x14ac:dyDescent="0.2">
      <c r="A25" s="172">
        <v>12</v>
      </c>
      <c r="B25" s="52" t="s">
        <v>76</v>
      </c>
      <c r="C25" s="35" t="s">
        <v>995</v>
      </c>
      <c r="D25" s="36" t="s">
        <v>1030</v>
      </c>
      <c r="E25" s="163" t="s">
        <v>78</v>
      </c>
      <c r="F25" s="164" t="s">
        <v>77</v>
      </c>
      <c r="G25" s="44">
        <v>684</v>
      </c>
      <c r="H25" s="167">
        <v>43476</v>
      </c>
      <c r="I25" s="167">
        <v>43480</v>
      </c>
      <c r="J25" s="169" t="s">
        <v>32</v>
      </c>
      <c r="K25" s="40">
        <v>0</v>
      </c>
      <c r="L25" s="48">
        <v>4.5</v>
      </c>
      <c r="M25" s="41">
        <v>3078</v>
      </c>
      <c r="N25" s="66"/>
      <c r="O25" s="57"/>
      <c r="P25" s="57"/>
      <c r="Q25" s="57"/>
      <c r="R25" s="57"/>
      <c r="S25" s="57"/>
    </row>
    <row r="26" spans="1:1019" x14ac:dyDescent="0.2">
      <c r="A26" s="172"/>
      <c r="B26" s="52" t="s">
        <v>79</v>
      </c>
      <c r="C26" s="35" t="s">
        <v>1029</v>
      </c>
      <c r="D26" s="36" t="s">
        <v>1031</v>
      </c>
      <c r="E26" s="163"/>
      <c r="F26" s="164"/>
      <c r="G26" s="44">
        <v>432</v>
      </c>
      <c r="H26" s="167"/>
      <c r="I26" s="167"/>
      <c r="J26" s="169" t="s">
        <v>32</v>
      </c>
      <c r="K26" s="40">
        <v>0</v>
      </c>
      <c r="L26" s="48">
        <v>4.5</v>
      </c>
      <c r="M26" s="41">
        <v>1944</v>
      </c>
      <c r="N26" s="66"/>
      <c r="O26" s="57"/>
      <c r="P26" s="57"/>
      <c r="Q26" s="57"/>
      <c r="R26" s="57"/>
      <c r="S26" s="57"/>
    </row>
    <row r="27" spans="1:1019" ht="24" x14ac:dyDescent="0.2">
      <c r="A27" s="53">
        <v>13</v>
      </c>
      <c r="B27" s="52" t="s">
        <v>80</v>
      </c>
      <c r="C27" s="35" t="s">
        <v>1032</v>
      </c>
      <c r="D27" s="36" t="s">
        <v>1033</v>
      </c>
      <c r="E27" s="38" t="s">
        <v>81</v>
      </c>
      <c r="F27" s="35" t="s">
        <v>48</v>
      </c>
      <c r="G27" s="44">
        <v>432</v>
      </c>
      <c r="H27" s="39">
        <v>43494</v>
      </c>
      <c r="I27" s="39">
        <v>43496</v>
      </c>
      <c r="J27" s="48" t="s">
        <v>32</v>
      </c>
      <c r="K27" s="40">
        <v>0</v>
      </c>
      <c r="L27" s="48">
        <v>2.5</v>
      </c>
      <c r="M27" s="41">
        <v>1080</v>
      </c>
      <c r="N27" s="66"/>
      <c r="O27" s="57"/>
      <c r="P27" s="57"/>
      <c r="Q27" s="57"/>
      <c r="R27" s="57"/>
      <c r="S27" s="57"/>
    </row>
    <row r="28" spans="1:1019" ht="24" x14ac:dyDescent="0.2">
      <c r="A28" s="53">
        <v>14</v>
      </c>
      <c r="B28" s="52" t="s">
        <v>51</v>
      </c>
      <c r="C28" s="35" t="s">
        <v>1012</v>
      </c>
      <c r="D28" s="36" t="s">
        <v>1013</v>
      </c>
      <c r="E28" s="38" t="s">
        <v>82</v>
      </c>
      <c r="F28" s="35" t="s">
        <v>48</v>
      </c>
      <c r="G28" s="44">
        <v>432</v>
      </c>
      <c r="H28" s="39">
        <v>43494</v>
      </c>
      <c r="I28" s="39">
        <v>43496</v>
      </c>
      <c r="J28" s="48" t="s">
        <v>32</v>
      </c>
      <c r="K28" s="40">
        <v>0</v>
      </c>
      <c r="L28" s="48">
        <v>2.5</v>
      </c>
      <c r="M28" s="41">
        <v>1080</v>
      </c>
      <c r="N28" s="66"/>
      <c r="O28" s="57"/>
      <c r="P28" s="57"/>
      <c r="Q28" s="57"/>
      <c r="R28" s="57"/>
      <c r="S28" s="57"/>
    </row>
    <row r="29" spans="1:1019" x14ac:dyDescent="0.2">
      <c r="A29" s="172">
        <v>15</v>
      </c>
      <c r="B29" s="52" t="s">
        <v>18</v>
      </c>
      <c r="C29" s="35" t="s">
        <v>1027</v>
      </c>
      <c r="D29" s="36" t="s">
        <v>989</v>
      </c>
      <c r="E29" s="163" t="s">
        <v>82</v>
      </c>
      <c r="F29" s="164" t="s">
        <v>48</v>
      </c>
      <c r="G29" s="44">
        <v>684</v>
      </c>
      <c r="H29" s="167">
        <v>43495</v>
      </c>
      <c r="I29" s="167">
        <v>43496</v>
      </c>
      <c r="J29" s="169" t="s">
        <v>32</v>
      </c>
      <c r="K29" s="40">
        <v>0</v>
      </c>
      <c r="L29" s="48">
        <v>1.5</v>
      </c>
      <c r="M29" s="41">
        <v>1026</v>
      </c>
      <c r="N29" s="66"/>
      <c r="O29" s="57"/>
      <c r="P29" s="57"/>
      <c r="Q29" s="57"/>
      <c r="R29" s="57"/>
      <c r="S29" s="57"/>
    </row>
    <row r="30" spans="1:1019" x14ac:dyDescent="0.2">
      <c r="A30" s="172"/>
      <c r="B30" s="52" t="s">
        <v>83</v>
      </c>
      <c r="C30" s="35" t="s">
        <v>995</v>
      </c>
      <c r="D30" s="36" t="s">
        <v>1023</v>
      </c>
      <c r="E30" s="163"/>
      <c r="F30" s="164"/>
      <c r="G30" s="44">
        <v>684</v>
      </c>
      <c r="H30" s="167"/>
      <c r="I30" s="167"/>
      <c r="J30" s="169" t="s">
        <v>32</v>
      </c>
      <c r="K30" s="40">
        <v>0</v>
      </c>
      <c r="L30" s="48">
        <v>1.5</v>
      </c>
      <c r="M30" s="41">
        <v>1026</v>
      </c>
      <c r="N30" s="66"/>
      <c r="O30" s="57"/>
      <c r="P30" s="57"/>
      <c r="Q30" s="57"/>
      <c r="R30" s="57"/>
      <c r="S30" s="57"/>
    </row>
    <row r="31" spans="1:1019" x14ac:dyDescent="0.2">
      <c r="A31" s="172">
        <v>16</v>
      </c>
      <c r="B31" s="52" t="s">
        <v>84</v>
      </c>
      <c r="C31" s="35" t="s">
        <v>1012</v>
      </c>
      <c r="D31" s="36" t="s">
        <v>1034</v>
      </c>
      <c r="E31" s="163" t="s">
        <v>85</v>
      </c>
      <c r="F31" s="164" t="s">
        <v>48</v>
      </c>
      <c r="G31" s="44">
        <v>432</v>
      </c>
      <c r="H31" s="167">
        <v>43491</v>
      </c>
      <c r="I31" s="167">
        <v>43496</v>
      </c>
      <c r="J31" s="169" t="s">
        <v>32</v>
      </c>
      <c r="K31" s="40">
        <v>0</v>
      </c>
      <c r="L31" s="48">
        <v>5.5</v>
      </c>
      <c r="M31" s="41">
        <v>2376</v>
      </c>
      <c r="N31" s="66"/>
      <c r="O31" s="57"/>
      <c r="P31" s="57"/>
      <c r="Q31" s="57"/>
      <c r="R31" s="57"/>
      <c r="S31" s="57"/>
    </row>
    <row r="32" spans="1:1019" x14ac:dyDescent="0.2">
      <c r="A32" s="172"/>
      <c r="B32" s="52" t="s">
        <v>5</v>
      </c>
      <c r="C32" s="35" t="s">
        <v>976</v>
      </c>
      <c r="D32" s="36" t="s">
        <v>983</v>
      </c>
      <c r="E32" s="163"/>
      <c r="F32" s="164"/>
      <c r="G32" s="44">
        <v>432</v>
      </c>
      <c r="H32" s="167"/>
      <c r="I32" s="167"/>
      <c r="J32" s="169" t="s">
        <v>32</v>
      </c>
      <c r="K32" s="40">
        <v>0</v>
      </c>
      <c r="L32" s="48">
        <v>5.5</v>
      </c>
      <c r="M32" s="41">
        <v>2376</v>
      </c>
      <c r="N32" s="66"/>
      <c r="O32" s="57"/>
      <c r="P32" s="57"/>
      <c r="Q32" s="57"/>
      <c r="R32" s="57"/>
      <c r="S32" s="57"/>
    </row>
    <row r="33" spans="1:19" x14ac:dyDescent="0.2">
      <c r="A33" s="172">
        <v>17</v>
      </c>
      <c r="B33" s="52" t="s">
        <v>86</v>
      </c>
      <c r="C33" s="35" t="s">
        <v>1003</v>
      </c>
      <c r="D33" s="36" t="s">
        <v>1009</v>
      </c>
      <c r="E33" s="163" t="s">
        <v>87</v>
      </c>
      <c r="F33" s="164" t="s">
        <v>48</v>
      </c>
      <c r="G33" s="44">
        <v>432</v>
      </c>
      <c r="H33" s="167">
        <v>43495</v>
      </c>
      <c r="I33" s="167">
        <v>43496</v>
      </c>
      <c r="J33" s="169" t="s">
        <v>32</v>
      </c>
      <c r="K33" s="40">
        <v>0</v>
      </c>
      <c r="L33" s="48">
        <v>1.5</v>
      </c>
      <c r="M33" s="41">
        <v>648</v>
      </c>
      <c r="N33" s="66"/>
      <c r="O33" s="57"/>
      <c r="P33" s="57"/>
      <c r="Q33" s="57"/>
      <c r="R33" s="57"/>
      <c r="S33" s="57"/>
    </row>
    <row r="34" spans="1:19" x14ac:dyDescent="0.2">
      <c r="A34" s="172"/>
      <c r="B34" s="52" t="s">
        <v>50</v>
      </c>
      <c r="C34" s="35" t="s">
        <v>1010</v>
      </c>
      <c r="D34" s="36" t="s">
        <v>1011</v>
      </c>
      <c r="E34" s="163"/>
      <c r="F34" s="164"/>
      <c r="G34" s="44">
        <v>432</v>
      </c>
      <c r="H34" s="167"/>
      <c r="I34" s="167"/>
      <c r="J34" s="169" t="s">
        <v>32</v>
      </c>
      <c r="K34" s="40">
        <v>0</v>
      </c>
      <c r="L34" s="48">
        <v>1.5</v>
      </c>
      <c r="M34" s="41">
        <v>648</v>
      </c>
      <c r="N34" s="66"/>
      <c r="O34" s="57"/>
      <c r="P34" s="57"/>
      <c r="Q34" s="57"/>
      <c r="R34" s="57"/>
      <c r="S34" s="57"/>
    </row>
    <row r="35" spans="1:19" ht="24" x14ac:dyDescent="0.2">
      <c r="A35" s="53">
        <v>18</v>
      </c>
      <c r="B35" s="52" t="s">
        <v>88</v>
      </c>
      <c r="C35" s="35" t="s">
        <v>1035</v>
      </c>
      <c r="D35" s="36" t="s">
        <v>1036</v>
      </c>
      <c r="E35" s="38" t="s">
        <v>89</v>
      </c>
      <c r="F35" s="35" t="s">
        <v>29</v>
      </c>
      <c r="G35" s="44">
        <v>1140</v>
      </c>
      <c r="H35" s="39">
        <v>43501</v>
      </c>
      <c r="I35" s="39">
        <v>43502</v>
      </c>
      <c r="J35" s="48" t="s">
        <v>12</v>
      </c>
      <c r="K35" s="40">
        <v>3147.52</v>
      </c>
      <c r="L35" s="48">
        <v>1.5</v>
      </c>
      <c r="M35" s="41">
        <v>1710</v>
      </c>
      <c r="N35" s="66"/>
      <c r="O35" s="57"/>
      <c r="P35" s="57"/>
      <c r="Q35" s="57"/>
      <c r="R35" s="57"/>
      <c r="S35" s="57"/>
    </row>
    <row r="36" spans="1:19" ht="36" x14ac:dyDescent="0.2">
      <c r="A36" s="53">
        <v>19</v>
      </c>
      <c r="B36" s="52" t="s">
        <v>28</v>
      </c>
      <c r="C36" s="35" t="s">
        <v>1035</v>
      </c>
      <c r="D36" s="36" t="s">
        <v>1197</v>
      </c>
      <c r="E36" s="38" t="s">
        <v>90</v>
      </c>
      <c r="F36" s="35" t="s">
        <v>29</v>
      </c>
      <c r="G36" s="44">
        <v>0</v>
      </c>
      <c r="H36" s="39">
        <v>43500</v>
      </c>
      <c r="I36" s="39">
        <v>43504</v>
      </c>
      <c r="J36" s="48" t="s">
        <v>12</v>
      </c>
      <c r="K36" s="40">
        <v>3269.52</v>
      </c>
      <c r="L36" s="48">
        <v>0</v>
      </c>
      <c r="M36" s="41">
        <v>0</v>
      </c>
      <c r="N36" s="66"/>
      <c r="O36" s="57"/>
      <c r="P36" s="57"/>
      <c r="Q36" s="57"/>
      <c r="R36" s="57"/>
      <c r="S36" s="57"/>
    </row>
    <row r="37" spans="1:19" ht="36" x14ac:dyDescent="0.2">
      <c r="A37" s="53">
        <v>20</v>
      </c>
      <c r="B37" s="52" t="s">
        <v>28</v>
      </c>
      <c r="C37" s="35" t="s">
        <v>1035</v>
      </c>
      <c r="D37" s="36" t="s">
        <v>1197</v>
      </c>
      <c r="E37" s="38" t="s">
        <v>90</v>
      </c>
      <c r="F37" s="35" t="s">
        <v>29</v>
      </c>
      <c r="G37" s="44">
        <v>0</v>
      </c>
      <c r="H37" s="39">
        <v>43507</v>
      </c>
      <c r="I37" s="39">
        <v>43508</v>
      </c>
      <c r="J37" s="48" t="s">
        <v>12</v>
      </c>
      <c r="K37" s="40">
        <v>2028.75</v>
      </c>
      <c r="L37" s="48">
        <v>0</v>
      </c>
      <c r="M37" s="41">
        <v>0</v>
      </c>
      <c r="N37" s="66"/>
      <c r="O37" s="57"/>
      <c r="P37" s="57"/>
      <c r="Q37" s="57"/>
      <c r="R37" s="57"/>
      <c r="S37" s="57"/>
    </row>
    <row r="38" spans="1:19" ht="48" x14ac:dyDescent="0.2">
      <c r="A38" s="53">
        <v>21</v>
      </c>
      <c r="B38" s="52" t="s">
        <v>91</v>
      </c>
      <c r="C38" s="35" t="s">
        <v>1037</v>
      </c>
      <c r="D38" s="36" t="s">
        <v>1038</v>
      </c>
      <c r="E38" s="38" t="s">
        <v>92</v>
      </c>
      <c r="F38" s="35" t="s">
        <v>29</v>
      </c>
      <c r="G38" s="44">
        <v>1140</v>
      </c>
      <c r="H38" s="39">
        <v>43510</v>
      </c>
      <c r="I38" s="39">
        <v>43511</v>
      </c>
      <c r="J38" s="48" t="s">
        <v>12</v>
      </c>
      <c r="K38" s="40">
        <v>2892.54</v>
      </c>
      <c r="L38" s="48">
        <v>1.5</v>
      </c>
      <c r="M38" s="41">
        <v>1710</v>
      </c>
      <c r="N38" s="66"/>
      <c r="O38" s="57"/>
      <c r="P38" s="57"/>
      <c r="Q38" s="57"/>
      <c r="R38" s="57"/>
      <c r="S38" s="57"/>
    </row>
    <row r="39" spans="1:19" x14ac:dyDescent="0.2">
      <c r="A39" s="172">
        <v>22</v>
      </c>
      <c r="B39" s="52" t="s">
        <v>10</v>
      </c>
      <c r="C39" s="35" t="s">
        <v>979</v>
      </c>
      <c r="D39" s="36" t="s">
        <v>984</v>
      </c>
      <c r="E39" s="163" t="s">
        <v>94</v>
      </c>
      <c r="F39" s="164" t="s">
        <v>93</v>
      </c>
      <c r="G39" s="44">
        <v>1140</v>
      </c>
      <c r="H39" s="167">
        <v>43502</v>
      </c>
      <c r="I39" s="167">
        <v>43506</v>
      </c>
      <c r="J39" s="169" t="s">
        <v>12</v>
      </c>
      <c r="K39" s="40">
        <v>1577.12</v>
      </c>
      <c r="L39" s="48">
        <v>4.5</v>
      </c>
      <c r="M39" s="41">
        <v>5130</v>
      </c>
      <c r="N39" s="66"/>
      <c r="O39" s="57"/>
      <c r="P39" s="57"/>
      <c r="Q39" s="57"/>
      <c r="R39" s="57"/>
      <c r="S39" s="57"/>
    </row>
    <row r="40" spans="1:19" x14ac:dyDescent="0.2">
      <c r="A40" s="172"/>
      <c r="B40" s="52" t="s">
        <v>95</v>
      </c>
      <c r="C40" s="35" t="s">
        <v>979</v>
      </c>
      <c r="D40" s="36" t="s">
        <v>1039</v>
      </c>
      <c r="E40" s="163"/>
      <c r="F40" s="164"/>
      <c r="G40" s="44">
        <v>1140</v>
      </c>
      <c r="H40" s="167"/>
      <c r="I40" s="167"/>
      <c r="J40" s="169"/>
      <c r="K40" s="40">
        <v>1577.12</v>
      </c>
      <c r="L40" s="48">
        <v>4.5</v>
      </c>
      <c r="M40" s="41">
        <v>5130</v>
      </c>
      <c r="N40" s="66"/>
      <c r="O40" s="57"/>
      <c r="P40" s="57"/>
      <c r="Q40" s="57"/>
      <c r="R40" s="57"/>
      <c r="S40" s="57"/>
    </row>
    <row r="41" spans="1:19" x14ac:dyDescent="0.2">
      <c r="A41" s="172"/>
      <c r="B41" s="52" t="s">
        <v>40</v>
      </c>
      <c r="C41" s="35" t="s">
        <v>999</v>
      </c>
      <c r="D41" s="36" t="s">
        <v>1004</v>
      </c>
      <c r="E41" s="163"/>
      <c r="F41" s="164"/>
      <c r="G41" s="44">
        <v>1140</v>
      </c>
      <c r="H41" s="167"/>
      <c r="I41" s="167"/>
      <c r="J41" s="169"/>
      <c r="K41" s="40">
        <v>1577.12</v>
      </c>
      <c r="L41" s="48">
        <v>4.5</v>
      </c>
      <c r="M41" s="41">
        <v>5130</v>
      </c>
      <c r="N41" s="66"/>
      <c r="O41" s="57"/>
      <c r="P41" s="57"/>
      <c r="Q41" s="57"/>
      <c r="R41" s="57"/>
      <c r="S41" s="57"/>
    </row>
    <row r="42" spans="1:19" ht="17.25" customHeight="1" x14ac:dyDescent="0.2">
      <c r="A42" s="172">
        <v>23</v>
      </c>
      <c r="B42" s="52" t="s">
        <v>63</v>
      </c>
      <c r="C42" s="35" t="s">
        <v>992</v>
      </c>
      <c r="D42" s="36" t="s">
        <v>1021</v>
      </c>
      <c r="E42" s="163" t="s">
        <v>97</v>
      </c>
      <c r="F42" s="163" t="s">
        <v>96</v>
      </c>
      <c r="G42" s="44">
        <v>432</v>
      </c>
      <c r="H42" s="167">
        <v>43521</v>
      </c>
      <c r="I42" s="167">
        <v>43525</v>
      </c>
      <c r="J42" s="169" t="s">
        <v>60</v>
      </c>
      <c r="K42" s="40">
        <v>0</v>
      </c>
      <c r="L42" s="48">
        <v>4.5</v>
      </c>
      <c r="M42" s="41">
        <v>1944</v>
      </c>
      <c r="N42" s="66"/>
      <c r="O42" s="57"/>
      <c r="P42" s="57"/>
      <c r="Q42" s="57"/>
      <c r="R42" s="57"/>
      <c r="S42" s="57"/>
    </row>
    <row r="43" spans="1:19" ht="17.25" customHeight="1" x14ac:dyDescent="0.2">
      <c r="A43" s="172"/>
      <c r="B43" s="52" t="s">
        <v>64</v>
      </c>
      <c r="C43" s="38" t="s">
        <v>976</v>
      </c>
      <c r="D43" s="36" t="s">
        <v>1022</v>
      </c>
      <c r="E43" s="163"/>
      <c r="F43" s="163"/>
      <c r="G43" s="44">
        <v>432</v>
      </c>
      <c r="H43" s="167"/>
      <c r="I43" s="167"/>
      <c r="J43" s="169"/>
      <c r="K43" s="40">
        <v>0</v>
      </c>
      <c r="L43" s="48">
        <v>4.5</v>
      </c>
      <c r="M43" s="41">
        <v>1944</v>
      </c>
      <c r="N43" s="66"/>
      <c r="O43" s="57"/>
      <c r="P43" s="57"/>
      <c r="Q43" s="57"/>
      <c r="R43" s="57"/>
      <c r="S43" s="57"/>
    </row>
    <row r="44" spans="1:19" ht="23.25" customHeight="1" x14ac:dyDescent="0.2">
      <c r="A44" s="172"/>
      <c r="B44" s="52" t="s">
        <v>69</v>
      </c>
      <c r="C44" s="38" t="s">
        <v>1040</v>
      </c>
      <c r="D44" s="36" t="s">
        <v>1025</v>
      </c>
      <c r="E44" s="163"/>
      <c r="F44" s="163"/>
      <c r="G44" s="44">
        <v>432</v>
      </c>
      <c r="H44" s="167"/>
      <c r="I44" s="167"/>
      <c r="J44" s="169"/>
      <c r="K44" s="40">
        <v>0</v>
      </c>
      <c r="L44" s="48">
        <v>4.5</v>
      </c>
      <c r="M44" s="41">
        <v>1944</v>
      </c>
      <c r="N44" s="66"/>
      <c r="O44" s="57"/>
      <c r="P44" s="57"/>
      <c r="Q44" s="57"/>
      <c r="R44" s="57"/>
      <c r="S44" s="57"/>
    </row>
    <row r="45" spans="1:19" ht="17.25" customHeight="1" x14ac:dyDescent="0.2">
      <c r="A45" s="172"/>
      <c r="B45" s="52" t="s">
        <v>34</v>
      </c>
      <c r="C45" s="35" t="s">
        <v>976</v>
      </c>
      <c r="D45" s="36" t="s">
        <v>996</v>
      </c>
      <c r="E45" s="163"/>
      <c r="F45" s="163"/>
      <c r="G45" s="44">
        <v>432</v>
      </c>
      <c r="H45" s="167"/>
      <c r="I45" s="167"/>
      <c r="J45" s="169"/>
      <c r="K45" s="40">
        <v>0</v>
      </c>
      <c r="L45" s="48">
        <v>4.5</v>
      </c>
      <c r="M45" s="41">
        <v>1944</v>
      </c>
      <c r="N45" s="66"/>
      <c r="O45" s="57"/>
      <c r="P45" s="57"/>
      <c r="Q45" s="57"/>
      <c r="R45" s="57"/>
      <c r="S45" s="57"/>
    </row>
    <row r="46" spans="1:19" ht="36" x14ac:dyDescent="0.2">
      <c r="A46" s="53">
        <v>24</v>
      </c>
      <c r="B46" s="52" t="s">
        <v>28</v>
      </c>
      <c r="C46" s="35" t="s">
        <v>1035</v>
      </c>
      <c r="D46" s="36" t="s">
        <v>1197</v>
      </c>
      <c r="E46" s="38" t="s">
        <v>90</v>
      </c>
      <c r="F46" s="35" t="s">
        <v>29</v>
      </c>
      <c r="G46" s="44">
        <v>0</v>
      </c>
      <c r="H46" s="39">
        <v>43542</v>
      </c>
      <c r="I46" s="39">
        <v>43546</v>
      </c>
      <c r="J46" s="48" t="s">
        <v>12</v>
      </c>
      <c r="K46" s="40">
        <v>1662.2</v>
      </c>
      <c r="L46" s="48">
        <v>0</v>
      </c>
      <c r="M46" s="41">
        <v>0</v>
      </c>
      <c r="N46" s="66"/>
      <c r="O46" s="57"/>
      <c r="P46" s="57"/>
      <c r="Q46" s="57"/>
      <c r="R46" s="57"/>
      <c r="S46" s="57"/>
    </row>
    <row r="47" spans="1:19" ht="24" x14ac:dyDescent="0.2">
      <c r="A47" s="53">
        <v>25</v>
      </c>
      <c r="B47" s="52" t="s">
        <v>34</v>
      </c>
      <c r="C47" s="35" t="s">
        <v>976</v>
      </c>
      <c r="D47" s="36" t="s">
        <v>996</v>
      </c>
      <c r="E47" s="38" t="s">
        <v>99</v>
      </c>
      <c r="F47" s="35" t="s">
        <v>26</v>
      </c>
      <c r="G47" s="44">
        <v>432</v>
      </c>
      <c r="H47" s="39">
        <v>43515</v>
      </c>
      <c r="I47" s="39">
        <v>43515</v>
      </c>
      <c r="J47" s="48" t="s">
        <v>98</v>
      </c>
      <c r="K47" s="40">
        <v>0</v>
      </c>
      <c r="L47" s="48">
        <v>0.5</v>
      </c>
      <c r="M47" s="41">
        <v>216</v>
      </c>
      <c r="N47" s="66"/>
      <c r="O47" s="57"/>
      <c r="P47" s="57"/>
      <c r="Q47" s="57"/>
      <c r="R47" s="57"/>
      <c r="S47" s="57"/>
    </row>
    <row r="48" spans="1:19" ht="36" x14ac:dyDescent="0.2">
      <c r="A48" s="53">
        <v>26</v>
      </c>
      <c r="B48" s="52" t="s">
        <v>28</v>
      </c>
      <c r="C48" s="35" t="s">
        <v>1035</v>
      </c>
      <c r="D48" s="36" t="s">
        <v>1197</v>
      </c>
      <c r="E48" s="38" t="s">
        <v>90</v>
      </c>
      <c r="F48" s="35" t="s">
        <v>29</v>
      </c>
      <c r="G48" s="44">
        <v>0</v>
      </c>
      <c r="H48" s="39">
        <v>43521</v>
      </c>
      <c r="I48" s="39">
        <v>43525</v>
      </c>
      <c r="J48" s="48" t="s">
        <v>12</v>
      </c>
      <c r="K48" s="40">
        <v>2887.2</v>
      </c>
      <c r="L48" s="48">
        <v>0</v>
      </c>
      <c r="M48" s="41">
        <v>0</v>
      </c>
      <c r="N48" s="66"/>
      <c r="O48" s="57"/>
      <c r="P48" s="57"/>
      <c r="Q48" s="57"/>
      <c r="R48" s="57"/>
      <c r="S48" s="57"/>
    </row>
    <row r="49" spans="1:19" x14ac:dyDescent="0.2">
      <c r="A49" s="172">
        <v>27</v>
      </c>
      <c r="B49" s="52" t="s">
        <v>100</v>
      </c>
      <c r="C49" s="35" t="s">
        <v>1043</v>
      </c>
      <c r="D49" s="36" t="s">
        <v>1041</v>
      </c>
      <c r="E49" s="163" t="s">
        <v>102</v>
      </c>
      <c r="F49" s="164" t="s">
        <v>101</v>
      </c>
      <c r="G49" s="44">
        <v>432</v>
      </c>
      <c r="H49" s="167">
        <v>43515</v>
      </c>
      <c r="I49" s="167">
        <v>43511</v>
      </c>
      <c r="J49" s="169" t="s">
        <v>60</v>
      </c>
      <c r="K49" s="40">
        <v>0</v>
      </c>
      <c r="L49" s="48">
        <v>4.5</v>
      </c>
      <c r="M49" s="41">
        <v>1944</v>
      </c>
      <c r="N49" s="66"/>
      <c r="O49" s="57"/>
      <c r="P49" s="57"/>
      <c r="Q49" s="57"/>
      <c r="R49" s="57"/>
      <c r="S49" s="57"/>
    </row>
    <row r="50" spans="1:19" x14ac:dyDescent="0.2">
      <c r="A50" s="172"/>
      <c r="B50" s="52" t="s">
        <v>103</v>
      </c>
      <c r="C50" s="35" t="s">
        <v>992</v>
      </c>
      <c r="D50" s="36" t="s">
        <v>1042</v>
      </c>
      <c r="E50" s="163"/>
      <c r="F50" s="164"/>
      <c r="G50" s="44">
        <v>432</v>
      </c>
      <c r="H50" s="167"/>
      <c r="I50" s="167"/>
      <c r="J50" s="169"/>
      <c r="K50" s="40">
        <v>0</v>
      </c>
      <c r="L50" s="48">
        <v>4.5</v>
      </c>
      <c r="M50" s="41">
        <v>1944</v>
      </c>
      <c r="N50" s="66"/>
      <c r="O50" s="57"/>
      <c r="P50" s="57"/>
      <c r="Q50" s="57"/>
      <c r="R50" s="57"/>
      <c r="S50" s="57"/>
    </row>
    <row r="51" spans="1:19" x14ac:dyDescent="0.2">
      <c r="A51" s="172"/>
      <c r="B51" s="52" t="s">
        <v>63</v>
      </c>
      <c r="C51" s="35" t="s">
        <v>992</v>
      </c>
      <c r="D51" s="36" t="s">
        <v>1021</v>
      </c>
      <c r="E51" s="163"/>
      <c r="F51" s="164"/>
      <c r="G51" s="44">
        <v>432</v>
      </c>
      <c r="H51" s="167"/>
      <c r="I51" s="167"/>
      <c r="J51" s="169"/>
      <c r="K51" s="40">
        <v>0</v>
      </c>
      <c r="L51" s="48">
        <v>4.5</v>
      </c>
      <c r="M51" s="41">
        <v>1944</v>
      </c>
      <c r="N51" s="66"/>
      <c r="O51" s="57"/>
      <c r="P51" s="57"/>
      <c r="Q51" s="57"/>
      <c r="R51" s="57"/>
      <c r="S51" s="57"/>
    </row>
    <row r="52" spans="1:19" x14ac:dyDescent="0.2">
      <c r="A52" s="172"/>
      <c r="B52" s="52" t="s">
        <v>64</v>
      </c>
      <c r="C52" s="38" t="s">
        <v>976</v>
      </c>
      <c r="D52" s="36" t="s">
        <v>1022</v>
      </c>
      <c r="E52" s="163"/>
      <c r="F52" s="164"/>
      <c r="G52" s="44">
        <v>432</v>
      </c>
      <c r="H52" s="167"/>
      <c r="I52" s="167"/>
      <c r="J52" s="169"/>
      <c r="K52" s="40">
        <v>0</v>
      </c>
      <c r="L52" s="48">
        <v>4.5</v>
      </c>
      <c r="M52" s="41">
        <v>1944</v>
      </c>
      <c r="N52" s="66"/>
      <c r="O52" s="57"/>
      <c r="P52" s="57"/>
      <c r="Q52" s="57"/>
      <c r="R52" s="57"/>
      <c r="S52" s="57"/>
    </row>
    <row r="53" spans="1:19" x14ac:dyDescent="0.2">
      <c r="A53" s="172">
        <v>28</v>
      </c>
      <c r="B53" s="52" t="s">
        <v>72</v>
      </c>
      <c r="C53" s="35" t="s">
        <v>1027</v>
      </c>
      <c r="D53" s="36" t="s">
        <v>989</v>
      </c>
      <c r="E53" s="163" t="s">
        <v>105</v>
      </c>
      <c r="F53" s="164" t="s">
        <v>104</v>
      </c>
      <c r="G53" s="44">
        <v>1140</v>
      </c>
      <c r="H53" s="167">
        <v>43516</v>
      </c>
      <c r="I53" s="167">
        <v>43519</v>
      </c>
      <c r="J53" s="169" t="s">
        <v>12</v>
      </c>
      <c r="K53" s="40">
        <v>1869.75</v>
      </c>
      <c r="L53" s="48">
        <v>3.5</v>
      </c>
      <c r="M53" s="41">
        <v>3990</v>
      </c>
      <c r="N53" s="66"/>
      <c r="O53" s="57"/>
      <c r="P53" s="57"/>
      <c r="Q53" s="57"/>
      <c r="R53" s="57"/>
      <c r="S53" s="57"/>
    </row>
    <row r="54" spans="1:19" x14ac:dyDescent="0.2">
      <c r="A54" s="172"/>
      <c r="B54" s="52" t="s">
        <v>65</v>
      </c>
      <c r="C54" s="35" t="s">
        <v>995</v>
      </c>
      <c r="D54" s="36" t="s">
        <v>1039</v>
      </c>
      <c r="E54" s="163"/>
      <c r="F54" s="164"/>
      <c r="G54" s="44">
        <v>1140</v>
      </c>
      <c r="H54" s="167"/>
      <c r="I54" s="167"/>
      <c r="J54" s="169"/>
      <c r="K54" s="40">
        <v>1869.75</v>
      </c>
      <c r="L54" s="48">
        <v>3.5</v>
      </c>
      <c r="M54" s="41">
        <v>3990</v>
      </c>
      <c r="N54" s="66"/>
      <c r="O54" s="57"/>
      <c r="P54" s="57"/>
      <c r="Q54" s="57"/>
      <c r="R54" s="57"/>
      <c r="S54" s="57"/>
    </row>
    <row r="55" spans="1:19" x14ac:dyDescent="0.2">
      <c r="A55" s="172">
        <v>29</v>
      </c>
      <c r="B55" s="52" t="s">
        <v>100</v>
      </c>
      <c r="C55" s="35" t="s">
        <v>1043</v>
      </c>
      <c r="D55" s="36" t="s">
        <v>1041</v>
      </c>
      <c r="E55" s="163" t="s">
        <v>107</v>
      </c>
      <c r="F55" s="164" t="s">
        <v>106</v>
      </c>
      <c r="G55" s="44">
        <v>432</v>
      </c>
      <c r="H55" s="167">
        <v>43505</v>
      </c>
      <c r="I55" s="167">
        <v>43509</v>
      </c>
      <c r="J55" s="169" t="s">
        <v>12</v>
      </c>
      <c r="K55" s="40">
        <v>866.05</v>
      </c>
      <c r="L55" s="48">
        <v>4.5</v>
      </c>
      <c r="M55" s="41">
        <v>1944</v>
      </c>
      <c r="N55" s="66"/>
      <c r="O55" s="57"/>
      <c r="P55" s="57"/>
      <c r="Q55" s="57"/>
      <c r="R55" s="57"/>
      <c r="S55" s="57"/>
    </row>
    <row r="56" spans="1:19" x14ac:dyDescent="0.2">
      <c r="A56" s="172"/>
      <c r="B56" s="52" t="s">
        <v>84</v>
      </c>
      <c r="C56" s="35" t="s">
        <v>1012</v>
      </c>
      <c r="D56" s="36" t="s">
        <v>1034</v>
      </c>
      <c r="E56" s="163"/>
      <c r="F56" s="164"/>
      <c r="G56" s="44">
        <v>432</v>
      </c>
      <c r="H56" s="167"/>
      <c r="I56" s="167"/>
      <c r="J56" s="169"/>
      <c r="K56" s="40">
        <v>866.05</v>
      </c>
      <c r="L56" s="48">
        <v>4.5</v>
      </c>
      <c r="M56" s="41">
        <v>1944</v>
      </c>
      <c r="N56" s="66"/>
      <c r="O56" s="57"/>
      <c r="P56" s="57"/>
      <c r="Q56" s="57"/>
      <c r="R56" s="57"/>
      <c r="S56" s="57"/>
    </row>
    <row r="57" spans="1:19" x14ac:dyDescent="0.2">
      <c r="A57" s="172"/>
      <c r="B57" s="52" t="s">
        <v>103</v>
      </c>
      <c r="C57" s="35" t="s">
        <v>992</v>
      </c>
      <c r="D57" s="36" t="s">
        <v>1042</v>
      </c>
      <c r="E57" s="163"/>
      <c r="F57" s="164"/>
      <c r="G57" s="44">
        <v>432</v>
      </c>
      <c r="H57" s="167"/>
      <c r="I57" s="167"/>
      <c r="J57" s="169"/>
      <c r="K57" s="40">
        <v>866.05</v>
      </c>
      <c r="L57" s="48">
        <v>4.5</v>
      </c>
      <c r="M57" s="41">
        <v>1944</v>
      </c>
      <c r="N57" s="66"/>
      <c r="O57" s="57"/>
      <c r="P57" s="57"/>
      <c r="Q57" s="57"/>
      <c r="R57" s="57"/>
      <c r="S57" s="57"/>
    </row>
    <row r="58" spans="1:19" ht="48" x14ac:dyDescent="0.2">
      <c r="A58" s="53">
        <v>30</v>
      </c>
      <c r="B58" s="52" t="s">
        <v>80</v>
      </c>
      <c r="C58" s="35" t="s">
        <v>1032</v>
      </c>
      <c r="D58" s="36" t="s">
        <v>1033</v>
      </c>
      <c r="E58" s="38" t="s">
        <v>108</v>
      </c>
      <c r="F58" s="35" t="s">
        <v>104</v>
      </c>
      <c r="G58" s="44">
        <v>900</v>
      </c>
      <c r="H58" s="39">
        <v>43516</v>
      </c>
      <c r="I58" s="39">
        <v>43519</v>
      </c>
      <c r="J58" s="48" t="s">
        <v>12</v>
      </c>
      <c r="K58" s="40">
        <v>2294.75</v>
      </c>
      <c r="L58" s="48">
        <v>3.5</v>
      </c>
      <c r="M58" s="41">
        <v>3150</v>
      </c>
      <c r="N58" s="66"/>
      <c r="O58" s="57"/>
      <c r="P58" s="57"/>
      <c r="Q58" s="57"/>
      <c r="R58" s="57"/>
      <c r="S58" s="57"/>
    </row>
    <row r="59" spans="1:19" ht="19.5" customHeight="1" x14ac:dyDescent="0.2">
      <c r="A59" s="172">
        <v>31</v>
      </c>
      <c r="B59" s="52" t="s">
        <v>109</v>
      </c>
      <c r="C59" s="35" t="s">
        <v>1046</v>
      </c>
      <c r="D59" s="36" t="s">
        <v>1044</v>
      </c>
      <c r="E59" s="163" t="s">
        <v>110</v>
      </c>
      <c r="F59" s="164" t="s">
        <v>29</v>
      </c>
      <c r="G59" s="44">
        <v>900</v>
      </c>
      <c r="H59" s="167">
        <v>43515</v>
      </c>
      <c r="I59" s="167">
        <v>43518</v>
      </c>
      <c r="J59" s="169" t="s">
        <v>12</v>
      </c>
      <c r="K59" s="40">
        <v>2031.22</v>
      </c>
      <c r="L59" s="48">
        <v>3.5</v>
      </c>
      <c r="M59" s="41">
        <v>3150</v>
      </c>
      <c r="N59" s="66"/>
      <c r="O59" s="57"/>
      <c r="P59" s="57"/>
      <c r="Q59" s="57"/>
      <c r="R59" s="57"/>
      <c r="S59" s="57"/>
    </row>
    <row r="60" spans="1:19" ht="35.25" customHeight="1" x14ac:dyDescent="0.2">
      <c r="A60" s="172"/>
      <c r="B60" s="52" t="s">
        <v>111</v>
      </c>
      <c r="C60" s="35" t="s">
        <v>1047</v>
      </c>
      <c r="D60" s="36" t="s">
        <v>1045</v>
      </c>
      <c r="E60" s="163"/>
      <c r="F60" s="164"/>
      <c r="G60" s="44">
        <v>900</v>
      </c>
      <c r="H60" s="167"/>
      <c r="I60" s="167"/>
      <c r="J60" s="169"/>
      <c r="K60" s="40">
        <v>2031.22</v>
      </c>
      <c r="L60" s="48">
        <v>3.5</v>
      </c>
      <c r="M60" s="41">
        <v>3150</v>
      </c>
      <c r="N60" s="66"/>
      <c r="O60" s="57"/>
      <c r="P60" s="57"/>
      <c r="Q60" s="57"/>
      <c r="R60" s="57"/>
      <c r="S60" s="57"/>
    </row>
    <row r="61" spans="1:19" x14ac:dyDescent="0.2">
      <c r="A61" s="172">
        <v>32</v>
      </c>
      <c r="B61" s="52" t="s">
        <v>40</v>
      </c>
      <c r="C61" s="35" t="s">
        <v>999</v>
      </c>
      <c r="D61" s="36" t="s">
        <v>1004</v>
      </c>
      <c r="E61" s="163" t="s">
        <v>113</v>
      </c>
      <c r="F61" s="164" t="s">
        <v>112</v>
      </c>
      <c r="G61" s="44">
        <v>684</v>
      </c>
      <c r="H61" s="167">
        <v>43508</v>
      </c>
      <c r="I61" s="167">
        <v>43512</v>
      </c>
      <c r="J61" s="169" t="s">
        <v>7</v>
      </c>
      <c r="K61" s="40">
        <v>0</v>
      </c>
      <c r="L61" s="48">
        <v>4.5</v>
      </c>
      <c r="M61" s="41">
        <v>3078</v>
      </c>
      <c r="N61" s="66"/>
      <c r="O61" s="57"/>
      <c r="P61" s="57"/>
      <c r="Q61" s="57"/>
      <c r="R61" s="57"/>
      <c r="S61" s="57"/>
    </row>
    <row r="62" spans="1:19" x14ac:dyDescent="0.2">
      <c r="A62" s="172"/>
      <c r="B62" s="52" t="s">
        <v>114</v>
      </c>
      <c r="C62" s="35" t="s">
        <v>1048</v>
      </c>
      <c r="D62" s="36" t="s">
        <v>1052</v>
      </c>
      <c r="E62" s="163"/>
      <c r="F62" s="164"/>
      <c r="G62" s="44">
        <v>432</v>
      </c>
      <c r="H62" s="167"/>
      <c r="I62" s="167"/>
      <c r="J62" s="169"/>
      <c r="K62" s="40">
        <v>0</v>
      </c>
      <c r="L62" s="48">
        <v>4.5</v>
      </c>
      <c r="M62" s="41">
        <v>1944</v>
      </c>
      <c r="N62" s="66"/>
      <c r="O62" s="57"/>
      <c r="P62" s="57"/>
      <c r="Q62" s="57"/>
      <c r="R62" s="57"/>
      <c r="S62" s="57"/>
    </row>
    <row r="63" spans="1:19" x14ac:dyDescent="0.2">
      <c r="A63" s="172"/>
      <c r="B63" s="52" t="s">
        <v>115</v>
      </c>
      <c r="C63" s="35" t="s">
        <v>1049</v>
      </c>
      <c r="D63" s="36" t="s">
        <v>1053</v>
      </c>
      <c r="E63" s="163"/>
      <c r="F63" s="164"/>
      <c r="G63" s="44">
        <v>432</v>
      </c>
      <c r="H63" s="167"/>
      <c r="I63" s="167"/>
      <c r="J63" s="169"/>
      <c r="K63" s="40">
        <v>0</v>
      </c>
      <c r="L63" s="48">
        <v>4.5</v>
      </c>
      <c r="M63" s="41">
        <v>1944</v>
      </c>
      <c r="N63" s="66"/>
      <c r="O63" s="57"/>
      <c r="P63" s="57"/>
      <c r="Q63" s="57"/>
      <c r="R63" s="57"/>
      <c r="S63" s="57"/>
    </row>
    <row r="64" spans="1:19" x14ac:dyDescent="0.2">
      <c r="A64" s="172"/>
      <c r="B64" s="52" t="s">
        <v>116</v>
      </c>
      <c r="C64" s="35" t="s">
        <v>1050</v>
      </c>
      <c r="D64" s="36" t="s">
        <v>1054</v>
      </c>
      <c r="E64" s="163"/>
      <c r="F64" s="164"/>
      <c r="G64" s="44">
        <v>432</v>
      </c>
      <c r="H64" s="167"/>
      <c r="I64" s="167"/>
      <c r="J64" s="169"/>
      <c r="K64" s="40">
        <v>0</v>
      </c>
      <c r="L64" s="48">
        <v>4.5</v>
      </c>
      <c r="M64" s="41">
        <v>1944</v>
      </c>
      <c r="N64" s="66"/>
      <c r="O64" s="57"/>
      <c r="P64" s="57"/>
      <c r="Q64" s="57"/>
      <c r="R64" s="57"/>
      <c r="S64" s="57"/>
    </row>
    <row r="65" spans="1:19" x14ac:dyDescent="0.2">
      <c r="A65" s="172"/>
      <c r="B65" s="52" t="s">
        <v>117</v>
      </c>
      <c r="C65" s="35" t="s">
        <v>1051</v>
      </c>
      <c r="D65" s="36" t="s">
        <v>1055</v>
      </c>
      <c r="E65" s="163"/>
      <c r="F65" s="164"/>
      <c r="G65" s="44">
        <v>432</v>
      </c>
      <c r="H65" s="167"/>
      <c r="I65" s="167"/>
      <c r="J65" s="169"/>
      <c r="K65" s="40">
        <v>0</v>
      </c>
      <c r="L65" s="48">
        <v>4.5</v>
      </c>
      <c r="M65" s="41">
        <v>1944</v>
      </c>
      <c r="N65" s="66"/>
      <c r="O65" s="57"/>
      <c r="P65" s="57"/>
      <c r="Q65" s="57"/>
      <c r="R65" s="57"/>
      <c r="S65" s="57"/>
    </row>
    <row r="66" spans="1:19" x14ac:dyDescent="0.2">
      <c r="A66" s="172">
        <v>33</v>
      </c>
      <c r="B66" s="52" t="s">
        <v>118</v>
      </c>
      <c r="C66" s="35" t="s">
        <v>1037</v>
      </c>
      <c r="D66" s="36" t="s">
        <v>1056</v>
      </c>
      <c r="E66" s="163" t="s">
        <v>120</v>
      </c>
      <c r="F66" s="164" t="s">
        <v>119</v>
      </c>
      <c r="G66" s="44">
        <v>684</v>
      </c>
      <c r="H66" s="167">
        <v>43507</v>
      </c>
      <c r="I66" s="167">
        <v>43512</v>
      </c>
      <c r="J66" s="169" t="s">
        <v>7</v>
      </c>
      <c r="K66" s="40">
        <v>0</v>
      </c>
      <c r="L66" s="48">
        <v>5.5</v>
      </c>
      <c r="M66" s="41">
        <v>3762</v>
      </c>
      <c r="N66" s="66"/>
      <c r="O66" s="57"/>
      <c r="P66" s="57"/>
      <c r="Q66" s="57"/>
      <c r="R66" s="57"/>
      <c r="S66" s="57"/>
    </row>
    <row r="67" spans="1:19" x14ac:dyDescent="0.2">
      <c r="A67" s="172"/>
      <c r="B67" s="52" t="s">
        <v>121</v>
      </c>
      <c r="C67" s="35" t="s">
        <v>992</v>
      </c>
      <c r="D67" s="36" t="s">
        <v>1057</v>
      </c>
      <c r="E67" s="163"/>
      <c r="F67" s="164"/>
      <c r="G67" s="44">
        <v>432</v>
      </c>
      <c r="H67" s="167"/>
      <c r="I67" s="167"/>
      <c r="J67" s="169"/>
      <c r="K67" s="40">
        <v>0</v>
      </c>
      <c r="L67" s="48">
        <v>5.5</v>
      </c>
      <c r="M67" s="41">
        <v>2376</v>
      </c>
      <c r="N67" s="66"/>
      <c r="O67" s="57"/>
      <c r="P67" s="57"/>
      <c r="Q67" s="57"/>
      <c r="R67" s="57"/>
      <c r="S67" s="57"/>
    </row>
    <row r="68" spans="1:19" x14ac:dyDescent="0.2">
      <c r="A68" s="172"/>
      <c r="B68" s="52" t="s">
        <v>122</v>
      </c>
      <c r="C68" s="35" t="s">
        <v>976</v>
      </c>
      <c r="D68" s="36" t="s">
        <v>1058</v>
      </c>
      <c r="E68" s="163"/>
      <c r="F68" s="164"/>
      <c r="G68" s="44">
        <v>432</v>
      </c>
      <c r="H68" s="167"/>
      <c r="I68" s="167"/>
      <c r="J68" s="169"/>
      <c r="K68" s="40">
        <v>0</v>
      </c>
      <c r="L68" s="48">
        <v>5.5</v>
      </c>
      <c r="M68" s="41">
        <v>2376</v>
      </c>
      <c r="N68" s="66"/>
      <c r="O68" s="57"/>
      <c r="P68" s="57"/>
      <c r="Q68" s="57"/>
      <c r="R68" s="57"/>
      <c r="S68" s="57"/>
    </row>
    <row r="69" spans="1:19" x14ac:dyDescent="0.2">
      <c r="A69" s="172"/>
      <c r="B69" s="52" t="s">
        <v>123</v>
      </c>
      <c r="C69" s="35" t="s">
        <v>1051</v>
      </c>
      <c r="D69" s="36" t="s">
        <v>1059</v>
      </c>
      <c r="E69" s="163"/>
      <c r="F69" s="164"/>
      <c r="G69" s="44">
        <v>432</v>
      </c>
      <c r="H69" s="167"/>
      <c r="I69" s="167"/>
      <c r="J69" s="169"/>
      <c r="K69" s="40">
        <v>0</v>
      </c>
      <c r="L69" s="48">
        <v>5.5</v>
      </c>
      <c r="M69" s="41">
        <v>2376</v>
      </c>
      <c r="N69" s="66"/>
      <c r="O69" s="57"/>
      <c r="P69" s="57"/>
      <c r="Q69" s="57"/>
      <c r="R69" s="57"/>
      <c r="S69" s="57"/>
    </row>
    <row r="70" spans="1:19" x14ac:dyDescent="0.2">
      <c r="A70" s="172">
        <v>35</v>
      </c>
      <c r="B70" s="52" t="s">
        <v>124</v>
      </c>
      <c r="C70" s="35" t="s">
        <v>976</v>
      </c>
      <c r="D70" s="36" t="s">
        <v>1062</v>
      </c>
      <c r="E70" s="163" t="s">
        <v>126</v>
      </c>
      <c r="F70" s="171" t="s">
        <v>125</v>
      </c>
      <c r="G70" s="44">
        <v>432</v>
      </c>
      <c r="H70" s="170">
        <v>43507</v>
      </c>
      <c r="I70" s="170">
        <v>43511</v>
      </c>
      <c r="J70" s="169" t="s">
        <v>60</v>
      </c>
      <c r="K70" s="40">
        <v>0</v>
      </c>
      <c r="L70" s="48">
        <v>4.5</v>
      </c>
      <c r="M70" s="41">
        <v>1944</v>
      </c>
      <c r="N70" s="66"/>
      <c r="O70" s="57"/>
      <c r="P70" s="57"/>
      <c r="Q70" s="57"/>
      <c r="R70" s="57"/>
      <c r="S70" s="57"/>
    </row>
    <row r="71" spans="1:19" x14ac:dyDescent="0.2">
      <c r="A71" s="172"/>
      <c r="B71" s="52" t="s">
        <v>1061</v>
      </c>
      <c r="C71" s="35" t="s">
        <v>1060</v>
      </c>
      <c r="D71" s="36" t="s">
        <v>1063</v>
      </c>
      <c r="E71" s="163"/>
      <c r="F71" s="171"/>
      <c r="G71" s="44">
        <v>432</v>
      </c>
      <c r="H71" s="170"/>
      <c r="I71" s="170"/>
      <c r="J71" s="169"/>
      <c r="K71" s="40">
        <v>0</v>
      </c>
      <c r="L71" s="48">
        <v>4.5</v>
      </c>
      <c r="M71" s="41">
        <v>1944</v>
      </c>
      <c r="N71" s="66"/>
      <c r="O71" s="57"/>
      <c r="P71" s="57"/>
      <c r="Q71" s="57"/>
      <c r="R71" s="57"/>
      <c r="S71" s="57"/>
    </row>
    <row r="72" spans="1:19" x14ac:dyDescent="0.2">
      <c r="A72" s="172"/>
      <c r="B72" s="52" t="s">
        <v>63</v>
      </c>
      <c r="C72" s="35" t="s">
        <v>992</v>
      </c>
      <c r="D72" s="36" t="s">
        <v>1021</v>
      </c>
      <c r="E72" s="163"/>
      <c r="F72" s="171"/>
      <c r="G72" s="44">
        <v>432</v>
      </c>
      <c r="H72" s="170"/>
      <c r="I72" s="170"/>
      <c r="J72" s="169"/>
      <c r="K72" s="40">
        <v>0</v>
      </c>
      <c r="L72" s="48">
        <v>4.5</v>
      </c>
      <c r="M72" s="41">
        <v>1944</v>
      </c>
      <c r="N72" s="66"/>
      <c r="O72" s="57"/>
      <c r="P72" s="57"/>
      <c r="Q72" s="57"/>
      <c r="R72" s="57"/>
      <c r="S72" s="57"/>
    </row>
    <row r="73" spans="1:19" x14ac:dyDescent="0.2">
      <c r="A73" s="172"/>
      <c r="B73" s="52" t="s">
        <v>64</v>
      </c>
      <c r="C73" s="38" t="s">
        <v>976</v>
      </c>
      <c r="D73" s="36" t="s">
        <v>1022</v>
      </c>
      <c r="E73" s="163"/>
      <c r="F73" s="171"/>
      <c r="G73" s="44">
        <v>432</v>
      </c>
      <c r="H73" s="170"/>
      <c r="I73" s="170"/>
      <c r="J73" s="169"/>
      <c r="K73" s="40">
        <v>0</v>
      </c>
      <c r="L73" s="48">
        <v>4.5</v>
      </c>
      <c r="M73" s="41">
        <v>1944</v>
      </c>
      <c r="N73" s="66"/>
      <c r="O73" s="57"/>
      <c r="P73" s="57"/>
      <c r="Q73" s="57"/>
      <c r="R73" s="57"/>
      <c r="S73" s="57"/>
    </row>
    <row r="74" spans="1:19" x14ac:dyDescent="0.2">
      <c r="A74" s="172">
        <v>36</v>
      </c>
      <c r="B74" s="52" t="s">
        <v>127</v>
      </c>
      <c r="C74" s="35" t="s">
        <v>995</v>
      </c>
      <c r="D74" s="36" t="s">
        <v>1065</v>
      </c>
      <c r="E74" s="163" t="s">
        <v>128</v>
      </c>
      <c r="F74" s="171" t="s">
        <v>29</v>
      </c>
      <c r="G74" s="44">
        <v>1140</v>
      </c>
      <c r="H74" s="170">
        <v>43520</v>
      </c>
      <c r="I74" s="170">
        <v>43523</v>
      </c>
      <c r="J74" s="169" t="s">
        <v>12</v>
      </c>
      <c r="K74" s="40">
        <v>3107.24</v>
      </c>
      <c r="L74" s="48">
        <v>3.5</v>
      </c>
      <c r="M74" s="41">
        <v>3990</v>
      </c>
      <c r="N74" s="66"/>
      <c r="O74" s="57"/>
      <c r="P74" s="57"/>
      <c r="Q74" s="57"/>
      <c r="R74" s="57"/>
      <c r="S74" s="57"/>
    </row>
    <row r="75" spans="1:19" ht="30" customHeight="1" x14ac:dyDescent="0.2">
      <c r="A75" s="172"/>
      <c r="B75" s="52" t="s">
        <v>129</v>
      </c>
      <c r="C75" s="35" t="s">
        <v>1064</v>
      </c>
      <c r="D75" s="36" t="s">
        <v>1066</v>
      </c>
      <c r="E75" s="163"/>
      <c r="F75" s="171"/>
      <c r="G75" s="44">
        <v>720</v>
      </c>
      <c r="H75" s="170"/>
      <c r="I75" s="170"/>
      <c r="J75" s="169"/>
      <c r="K75" s="40">
        <v>3107.24</v>
      </c>
      <c r="L75" s="48">
        <v>3.5</v>
      </c>
      <c r="M75" s="41">
        <v>2520</v>
      </c>
      <c r="N75" s="66"/>
      <c r="O75" s="57"/>
      <c r="P75" s="57"/>
      <c r="Q75" s="57"/>
      <c r="R75" s="57"/>
      <c r="S75" s="57"/>
    </row>
    <row r="76" spans="1:19" x14ac:dyDescent="0.2">
      <c r="A76" s="172">
        <v>37</v>
      </c>
      <c r="B76" s="52" t="s">
        <v>10</v>
      </c>
      <c r="C76" s="35" t="s">
        <v>979</v>
      </c>
      <c r="D76" s="36" t="s">
        <v>984</v>
      </c>
      <c r="E76" s="163" t="s">
        <v>130</v>
      </c>
      <c r="F76" s="171" t="s">
        <v>48</v>
      </c>
      <c r="G76" s="44">
        <v>684</v>
      </c>
      <c r="H76" s="170">
        <v>43514</v>
      </c>
      <c r="I76" s="170">
        <v>43518</v>
      </c>
      <c r="J76" s="169" t="s">
        <v>7</v>
      </c>
      <c r="K76" s="40">
        <v>0</v>
      </c>
      <c r="L76" s="48">
        <v>4.5</v>
      </c>
      <c r="M76" s="41">
        <v>3078</v>
      </c>
      <c r="N76" s="66"/>
      <c r="O76" s="57"/>
      <c r="P76" s="57"/>
      <c r="Q76" s="57"/>
      <c r="R76" s="57"/>
      <c r="S76" s="57"/>
    </row>
    <row r="77" spans="1:19" x14ac:dyDescent="0.2">
      <c r="A77" s="172"/>
      <c r="B77" s="52" t="s">
        <v>95</v>
      </c>
      <c r="C77" s="35" t="s">
        <v>979</v>
      </c>
      <c r="D77" s="36" t="s">
        <v>1039</v>
      </c>
      <c r="E77" s="163"/>
      <c r="F77" s="171"/>
      <c r="G77" s="44">
        <v>684</v>
      </c>
      <c r="H77" s="170"/>
      <c r="I77" s="170"/>
      <c r="J77" s="169"/>
      <c r="K77" s="40">
        <v>0</v>
      </c>
      <c r="L77" s="48">
        <v>4.5</v>
      </c>
      <c r="M77" s="41">
        <v>3078</v>
      </c>
      <c r="N77" s="66"/>
      <c r="O77" s="57"/>
      <c r="P77" s="57"/>
      <c r="Q77" s="57"/>
      <c r="R77" s="57"/>
      <c r="S77" s="57"/>
    </row>
    <row r="78" spans="1:19" x14ac:dyDescent="0.2">
      <c r="A78" s="172"/>
      <c r="B78" s="52" t="s">
        <v>43</v>
      </c>
      <c r="C78" s="35" t="s">
        <v>1048</v>
      </c>
      <c r="D78" s="36" t="s">
        <v>1005</v>
      </c>
      <c r="E78" s="163"/>
      <c r="F78" s="171"/>
      <c r="G78" s="44">
        <v>432</v>
      </c>
      <c r="H78" s="170"/>
      <c r="I78" s="170"/>
      <c r="J78" s="169"/>
      <c r="K78" s="40">
        <v>0</v>
      </c>
      <c r="L78" s="48">
        <v>4.5</v>
      </c>
      <c r="M78" s="41">
        <v>1944</v>
      </c>
      <c r="N78" s="66"/>
      <c r="O78" s="57"/>
      <c r="P78" s="57"/>
      <c r="Q78" s="57"/>
      <c r="R78" s="57"/>
      <c r="S78" s="57"/>
    </row>
    <row r="79" spans="1:19" x14ac:dyDescent="0.2">
      <c r="A79" s="172"/>
      <c r="B79" s="52" t="s">
        <v>114</v>
      </c>
      <c r="C79" s="35" t="s">
        <v>1048</v>
      </c>
      <c r="D79" s="36" t="s">
        <v>1052</v>
      </c>
      <c r="E79" s="163"/>
      <c r="F79" s="171"/>
      <c r="G79" s="44">
        <v>432</v>
      </c>
      <c r="H79" s="170"/>
      <c r="I79" s="170"/>
      <c r="J79" s="169"/>
      <c r="K79" s="40">
        <v>0</v>
      </c>
      <c r="L79" s="48">
        <v>4.5</v>
      </c>
      <c r="M79" s="41">
        <v>1944</v>
      </c>
      <c r="N79" s="66"/>
      <c r="O79" s="57"/>
      <c r="P79" s="57"/>
      <c r="Q79" s="57"/>
      <c r="R79" s="57"/>
      <c r="S79" s="57"/>
    </row>
    <row r="80" spans="1:19" ht="36" x14ac:dyDescent="0.2">
      <c r="A80" s="53">
        <v>38</v>
      </c>
      <c r="B80" s="52" t="s">
        <v>69</v>
      </c>
      <c r="C80" s="38" t="s">
        <v>1040</v>
      </c>
      <c r="D80" s="36" t="s">
        <v>1025</v>
      </c>
      <c r="E80" s="38" t="s">
        <v>131</v>
      </c>
      <c r="F80" s="58" t="s">
        <v>26</v>
      </c>
      <c r="G80" s="44">
        <v>432</v>
      </c>
      <c r="H80" s="59">
        <v>43518</v>
      </c>
      <c r="I80" s="59">
        <v>43518</v>
      </c>
      <c r="J80" s="48" t="s">
        <v>32</v>
      </c>
      <c r="K80" s="40">
        <v>0</v>
      </c>
      <c r="L80" s="48">
        <v>0.5</v>
      </c>
      <c r="M80" s="41">
        <v>216</v>
      </c>
      <c r="N80" s="66"/>
      <c r="O80" s="57"/>
      <c r="P80" s="57"/>
      <c r="Q80" s="57"/>
      <c r="R80" s="57"/>
      <c r="S80" s="57"/>
    </row>
    <row r="81" spans="1:19" x14ac:dyDescent="0.2">
      <c r="A81" s="172">
        <v>39</v>
      </c>
      <c r="B81" s="52" t="s">
        <v>132</v>
      </c>
      <c r="C81" s="35" t="s">
        <v>1067</v>
      </c>
      <c r="D81" s="36" t="s">
        <v>1068</v>
      </c>
      <c r="E81" s="163" t="s">
        <v>134</v>
      </c>
      <c r="F81" s="171" t="s">
        <v>133</v>
      </c>
      <c r="G81" s="44">
        <v>0</v>
      </c>
      <c r="H81" s="170">
        <v>43510</v>
      </c>
      <c r="I81" s="170">
        <v>43510</v>
      </c>
      <c r="J81" s="169" t="s">
        <v>12</v>
      </c>
      <c r="K81" s="40">
        <v>2685.81</v>
      </c>
      <c r="L81" s="165">
        <v>0</v>
      </c>
      <c r="M81" s="41">
        <v>0</v>
      </c>
      <c r="N81" s="66"/>
      <c r="O81" s="57"/>
      <c r="P81" s="57"/>
      <c r="Q81" s="57"/>
      <c r="R81" s="57"/>
      <c r="S81" s="57"/>
    </row>
    <row r="82" spans="1:19" ht="23.25" customHeight="1" x14ac:dyDescent="0.2">
      <c r="A82" s="172"/>
      <c r="B82" s="52" t="s">
        <v>135</v>
      </c>
      <c r="C82" s="35" t="s">
        <v>1067</v>
      </c>
      <c r="D82" s="36" t="s">
        <v>1068</v>
      </c>
      <c r="E82" s="163"/>
      <c r="F82" s="171"/>
      <c r="G82" s="44">
        <v>0</v>
      </c>
      <c r="H82" s="170"/>
      <c r="I82" s="170"/>
      <c r="J82" s="169"/>
      <c r="K82" s="40">
        <v>2557.3000000000002</v>
      </c>
      <c r="L82" s="165"/>
      <c r="M82" s="41">
        <v>0</v>
      </c>
      <c r="N82" s="66"/>
      <c r="O82" s="57"/>
      <c r="P82" s="57"/>
      <c r="Q82" s="57"/>
      <c r="R82" s="57"/>
      <c r="S82" s="57"/>
    </row>
    <row r="83" spans="1:19" x14ac:dyDescent="0.2">
      <c r="A83" s="172">
        <v>40</v>
      </c>
      <c r="B83" s="52" t="s">
        <v>74</v>
      </c>
      <c r="C83" s="35" t="s">
        <v>982</v>
      </c>
      <c r="D83" s="36" t="s">
        <v>1028</v>
      </c>
      <c r="E83" s="163" t="s">
        <v>136</v>
      </c>
      <c r="F83" s="171" t="s">
        <v>125</v>
      </c>
      <c r="G83" s="44">
        <v>684</v>
      </c>
      <c r="H83" s="170">
        <v>43535</v>
      </c>
      <c r="I83" s="170">
        <v>43538</v>
      </c>
      <c r="J83" s="169" t="s">
        <v>12</v>
      </c>
      <c r="K83" s="40">
        <v>1562.73</v>
      </c>
      <c r="L83" s="48">
        <v>3.5</v>
      </c>
      <c r="M83" s="41">
        <v>2394</v>
      </c>
      <c r="N83" s="66"/>
      <c r="O83" s="57"/>
      <c r="P83" s="57"/>
      <c r="Q83" s="57"/>
      <c r="R83" s="57"/>
      <c r="S83" s="57"/>
    </row>
    <row r="84" spans="1:19" x14ac:dyDescent="0.2">
      <c r="A84" s="172"/>
      <c r="B84" s="52" t="s">
        <v>137</v>
      </c>
      <c r="C84" s="35" t="s">
        <v>1049</v>
      </c>
      <c r="D84" s="36" t="s">
        <v>1070</v>
      </c>
      <c r="E84" s="163"/>
      <c r="F84" s="171"/>
      <c r="G84" s="44">
        <v>432</v>
      </c>
      <c r="H84" s="170"/>
      <c r="I84" s="170"/>
      <c r="J84" s="169"/>
      <c r="K84" s="40">
        <v>1562.73</v>
      </c>
      <c r="L84" s="48">
        <v>3.5</v>
      </c>
      <c r="M84" s="41">
        <v>1512</v>
      </c>
      <c r="N84" s="66"/>
      <c r="O84" s="57"/>
      <c r="P84" s="57"/>
      <c r="Q84" s="57"/>
      <c r="R84" s="57"/>
      <c r="S84" s="57"/>
    </row>
    <row r="85" spans="1:19" x14ac:dyDescent="0.2">
      <c r="A85" s="172"/>
      <c r="B85" s="52" t="s">
        <v>138</v>
      </c>
      <c r="C85" s="35" t="s">
        <v>1069</v>
      </c>
      <c r="D85" s="36" t="s">
        <v>1071</v>
      </c>
      <c r="E85" s="163"/>
      <c r="F85" s="171"/>
      <c r="G85" s="44">
        <v>432</v>
      </c>
      <c r="H85" s="170"/>
      <c r="I85" s="170"/>
      <c r="J85" s="169"/>
      <c r="K85" s="40">
        <v>1562.73</v>
      </c>
      <c r="L85" s="48">
        <v>3.5</v>
      </c>
      <c r="M85" s="41">
        <v>1512</v>
      </c>
      <c r="N85" s="66"/>
      <c r="O85" s="57"/>
      <c r="P85" s="57"/>
      <c r="Q85" s="57"/>
      <c r="R85" s="57"/>
      <c r="S85" s="57"/>
    </row>
    <row r="86" spans="1:19" x14ac:dyDescent="0.2">
      <c r="A86" s="172">
        <v>41</v>
      </c>
      <c r="B86" s="52" t="s">
        <v>40</v>
      </c>
      <c r="C86" s="35" t="s">
        <v>999</v>
      </c>
      <c r="D86" s="36" t="s">
        <v>1004</v>
      </c>
      <c r="E86" s="163" t="s">
        <v>136</v>
      </c>
      <c r="F86" s="171" t="s">
        <v>139</v>
      </c>
      <c r="G86" s="44">
        <v>684</v>
      </c>
      <c r="H86" s="170">
        <v>43535</v>
      </c>
      <c r="I86" s="170">
        <v>43539</v>
      </c>
      <c r="J86" s="169" t="s">
        <v>140</v>
      </c>
      <c r="K86" s="40">
        <v>0</v>
      </c>
      <c r="L86" s="48">
        <v>4.5</v>
      </c>
      <c r="M86" s="41">
        <v>3078</v>
      </c>
      <c r="N86" s="66"/>
      <c r="O86" s="57"/>
      <c r="P86" s="57"/>
      <c r="Q86" s="57"/>
      <c r="R86" s="57"/>
      <c r="S86" s="57"/>
    </row>
    <row r="87" spans="1:19" x14ac:dyDescent="0.2">
      <c r="A87" s="172"/>
      <c r="B87" s="52" t="s">
        <v>127</v>
      </c>
      <c r="C87" s="35" t="s">
        <v>995</v>
      </c>
      <c r="D87" s="36" t="s">
        <v>1065</v>
      </c>
      <c r="E87" s="163"/>
      <c r="F87" s="171"/>
      <c r="G87" s="44">
        <v>684</v>
      </c>
      <c r="H87" s="170"/>
      <c r="I87" s="170"/>
      <c r="J87" s="169"/>
      <c r="K87" s="40">
        <v>0</v>
      </c>
      <c r="L87" s="48">
        <v>4.5</v>
      </c>
      <c r="M87" s="41">
        <v>3078</v>
      </c>
      <c r="N87" s="66"/>
      <c r="O87" s="57"/>
      <c r="P87" s="57"/>
      <c r="Q87" s="57"/>
      <c r="R87" s="57"/>
      <c r="S87" s="57"/>
    </row>
    <row r="88" spans="1:19" x14ac:dyDescent="0.2">
      <c r="A88" s="172"/>
      <c r="B88" s="52" t="s">
        <v>141</v>
      </c>
      <c r="C88" s="35" t="s">
        <v>1072</v>
      </c>
      <c r="D88" s="36" t="s">
        <v>1073</v>
      </c>
      <c r="E88" s="163"/>
      <c r="F88" s="171"/>
      <c r="G88" s="44">
        <v>432</v>
      </c>
      <c r="H88" s="170"/>
      <c r="I88" s="170"/>
      <c r="J88" s="169"/>
      <c r="K88" s="40">
        <v>0</v>
      </c>
      <c r="L88" s="48">
        <v>4.5</v>
      </c>
      <c r="M88" s="41">
        <v>1944</v>
      </c>
      <c r="N88" s="66"/>
      <c r="O88" s="57"/>
      <c r="P88" s="57"/>
      <c r="Q88" s="57"/>
      <c r="R88" s="57"/>
      <c r="S88" s="57"/>
    </row>
    <row r="89" spans="1:19" x14ac:dyDescent="0.2">
      <c r="A89" s="172"/>
      <c r="B89" s="52" t="s">
        <v>45</v>
      </c>
      <c r="C89" s="35" t="s">
        <v>1002</v>
      </c>
      <c r="D89" s="36" t="s">
        <v>1007</v>
      </c>
      <c r="E89" s="163"/>
      <c r="F89" s="171"/>
      <c r="G89" s="44">
        <v>432</v>
      </c>
      <c r="H89" s="170"/>
      <c r="I89" s="170"/>
      <c r="J89" s="169"/>
      <c r="K89" s="40">
        <v>0</v>
      </c>
      <c r="L89" s="48">
        <v>4.5</v>
      </c>
      <c r="M89" s="41">
        <v>1944</v>
      </c>
      <c r="N89" s="66"/>
      <c r="O89" s="57"/>
      <c r="P89" s="57"/>
      <c r="Q89" s="57"/>
      <c r="R89" s="57"/>
      <c r="S89" s="57"/>
    </row>
    <row r="90" spans="1:19" x14ac:dyDescent="0.2">
      <c r="A90" s="172"/>
      <c r="B90" s="52" t="s">
        <v>142</v>
      </c>
      <c r="C90" s="35" t="s">
        <v>976</v>
      </c>
      <c r="D90" s="36" t="s">
        <v>1074</v>
      </c>
      <c r="E90" s="163"/>
      <c r="F90" s="171"/>
      <c r="G90" s="44">
        <v>432</v>
      </c>
      <c r="H90" s="170"/>
      <c r="I90" s="170"/>
      <c r="J90" s="169"/>
      <c r="K90" s="40">
        <v>0</v>
      </c>
      <c r="L90" s="48">
        <v>4.5</v>
      </c>
      <c r="M90" s="41">
        <v>1944</v>
      </c>
      <c r="N90" s="66"/>
      <c r="O90" s="57"/>
      <c r="P90" s="57"/>
      <c r="Q90" s="57"/>
      <c r="R90" s="57"/>
      <c r="S90" s="57"/>
    </row>
    <row r="91" spans="1:19" x14ac:dyDescent="0.2">
      <c r="A91" s="30"/>
      <c r="B91" s="21"/>
      <c r="C91" s="62"/>
      <c r="D91" s="69"/>
      <c r="E91" s="65"/>
      <c r="F91" s="62"/>
      <c r="G91" s="62"/>
      <c r="H91" s="62"/>
      <c r="I91" s="62"/>
      <c r="J91" s="63" t="s">
        <v>39</v>
      </c>
      <c r="K91" s="64">
        <f>SUM(K5:K90)</f>
        <v>69566.83</v>
      </c>
      <c r="L91" s="64">
        <f>SUM(L5:L90)</f>
        <v>295</v>
      </c>
      <c r="M91" s="67">
        <f>SUM(M5:M90)</f>
        <v>174168</v>
      </c>
      <c r="N91" s="57"/>
      <c r="O91" s="57"/>
      <c r="P91" s="57"/>
      <c r="Q91" s="57"/>
      <c r="R91" s="57"/>
      <c r="S91" s="57"/>
    </row>
    <row r="92" spans="1:19" x14ac:dyDescent="0.2">
      <c r="D92" s="24"/>
      <c r="E92" s="25"/>
    </row>
    <row r="93" spans="1:19" x14ac:dyDescent="0.2">
      <c r="D93" s="24"/>
      <c r="E93" s="25"/>
    </row>
    <row r="94" spans="1:19" x14ac:dyDescent="0.2">
      <c r="D94" s="24"/>
    </row>
    <row r="95" spans="1:19" x14ac:dyDescent="0.2">
      <c r="D95" s="24"/>
    </row>
    <row r="96" spans="1:19" x14ac:dyDescent="0.2">
      <c r="D96" s="24"/>
    </row>
    <row r="97" spans="4:4" x14ac:dyDescent="0.2">
      <c r="D97" s="24"/>
    </row>
  </sheetData>
  <mergeCells count="144">
    <mergeCell ref="E3:E4"/>
    <mergeCell ref="F3:F4"/>
    <mergeCell ref="G3:G4"/>
    <mergeCell ref="H3:I3"/>
    <mergeCell ref="J3:K3"/>
    <mergeCell ref="L3:M3"/>
    <mergeCell ref="A21:A22"/>
    <mergeCell ref="A25:A26"/>
    <mergeCell ref="A5:A9"/>
    <mergeCell ref="A10:A11"/>
    <mergeCell ref="A15:A18"/>
    <mergeCell ref="A3:A4"/>
    <mergeCell ref="B3:B4"/>
    <mergeCell ref="C3:C4"/>
    <mergeCell ref="D3:D4"/>
    <mergeCell ref="J5:J9"/>
    <mergeCell ref="J10:J11"/>
    <mergeCell ref="J15:J18"/>
    <mergeCell ref="J21:J22"/>
    <mergeCell ref="J25:J26"/>
    <mergeCell ref="A86:A90"/>
    <mergeCell ref="E5:E9"/>
    <mergeCell ref="E10:E11"/>
    <mergeCell ref="E15:E18"/>
    <mergeCell ref="E21:E22"/>
    <mergeCell ref="E25:E26"/>
    <mergeCell ref="E29:E30"/>
    <mergeCell ref="E31:E32"/>
    <mergeCell ref="A81:A82"/>
    <mergeCell ref="A83:A85"/>
    <mergeCell ref="A74:A75"/>
    <mergeCell ref="A76:A79"/>
    <mergeCell ref="A66:A69"/>
    <mergeCell ref="A70:A73"/>
    <mergeCell ref="A59:A60"/>
    <mergeCell ref="A61:A65"/>
    <mergeCell ref="A53:A54"/>
    <mergeCell ref="A55:A57"/>
    <mergeCell ref="A42:A45"/>
    <mergeCell ref="A49:A52"/>
    <mergeCell ref="A33:A34"/>
    <mergeCell ref="A39:A41"/>
    <mergeCell ref="A29:A30"/>
    <mergeCell ref="A31:A32"/>
    <mergeCell ref="E81:E82"/>
    <mergeCell ref="E83:E85"/>
    <mergeCell ref="E86:E90"/>
    <mergeCell ref="F5:F9"/>
    <mergeCell ref="F10:F11"/>
    <mergeCell ref="F15:F18"/>
    <mergeCell ref="F21:F22"/>
    <mergeCell ref="F25:F26"/>
    <mergeCell ref="F29:F30"/>
    <mergeCell ref="F31:F32"/>
    <mergeCell ref="E59:E60"/>
    <mergeCell ref="E61:E65"/>
    <mergeCell ref="E66:E69"/>
    <mergeCell ref="E70:E73"/>
    <mergeCell ref="E74:E75"/>
    <mergeCell ref="E76:E79"/>
    <mergeCell ref="E33:E34"/>
    <mergeCell ref="E39:E41"/>
    <mergeCell ref="E42:E45"/>
    <mergeCell ref="E49:E52"/>
    <mergeCell ref="E53:E54"/>
    <mergeCell ref="E55:E57"/>
    <mergeCell ref="F81:F82"/>
    <mergeCell ref="F83:F85"/>
    <mergeCell ref="F86:F90"/>
    <mergeCell ref="H5:H9"/>
    <mergeCell ref="I5:I9"/>
    <mergeCell ref="H10:H11"/>
    <mergeCell ref="I10:I11"/>
    <mergeCell ref="H15:H18"/>
    <mergeCell ref="I15:I18"/>
    <mergeCell ref="H21:H22"/>
    <mergeCell ref="F59:F60"/>
    <mergeCell ref="F61:F65"/>
    <mergeCell ref="F66:F69"/>
    <mergeCell ref="F70:F73"/>
    <mergeCell ref="F74:F75"/>
    <mergeCell ref="F76:F79"/>
    <mergeCell ref="F33:F34"/>
    <mergeCell ref="F39:F41"/>
    <mergeCell ref="F42:F45"/>
    <mergeCell ref="F49:F52"/>
    <mergeCell ref="F53:F54"/>
    <mergeCell ref="F55:F57"/>
    <mergeCell ref="H33:H34"/>
    <mergeCell ref="I33:I34"/>
    <mergeCell ref="H39:H41"/>
    <mergeCell ref="I39:I41"/>
    <mergeCell ref="H86:H90"/>
    <mergeCell ref="I86:I90"/>
    <mergeCell ref="H70:H73"/>
    <mergeCell ref="I70:I73"/>
    <mergeCell ref="H74:H75"/>
    <mergeCell ref="I74:I75"/>
    <mergeCell ref="H76:H79"/>
    <mergeCell ref="I76:I79"/>
    <mergeCell ref="H59:H60"/>
    <mergeCell ref="I59:I60"/>
    <mergeCell ref="H61:H65"/>
    <mergeCell ref="I61:I65"/>
    <mergeCell ref="H66:H69"/>
    <mergeCell ref="I66:I69"/>
    <mergeCell ref="H81:H82"/>
    <mergeCell ref="I81:I82"/>
    <mergeCell ref="H83:H85"/>
    <mergeCell ref="I83:I85"/>
    <mergeCell ref="I55:I57"/>
    <mergeCell ref="H42:H45"/>
    <mergeCell ref="I42:I45"/>
    <mergeCell ref="I21:I22"/>
    <mergeCell ref="H25:H26"/>
    <mergeCell ref="I25:I26"/>
    <mergeCell ref="H29:H30"/>
    <mergeCell ref="I29:I30"/>
    <mergeCell ref="H31:H32"/>
    <mergeCell ref="I31:I32"/>
    <mergeCell ref="A1:M2"/>
    <mergeCell ref="J76:J79"/>
    <mergeCell ref="J81:J82"/>
    <mergeCell ref="J83:J85"/>
    <mergeCell ref="J29:J30"/>
    <mergeCell ref="J86:J90"/>
    <mergeCell ref="L81:L82"/>
    <mergeCell ref="J70:J73"/>
    <mergeCell ref="J74:J75"/>
    <mergeCell ref="J55:J57"/>
    <mergeCell ref="J59:J60"/>
    <mergeCell ref="J61:J65"/>
    <mergeCell ref="J66:J69"/>
    <mergeCell ref="J31:J32"/>
    <mergeCell ref="J33:J34"/>
    <mergeCell ref="J39:J41"/>
    <mergeCell ref="J42:J45"/>
    <mergeCell ref="J49:J52"/>
    <mergeCell ref="J53:J54"/>
    <mergeCell ref="H49:H52"/>
    <mergeCell ref="I49:I52"/>
    <mergeCell ref="H53:H54"/>
    <mergeCell ref="I53:I54"/>
    <mergeCell ref="H55:H57"/>
  </mergeCells>
  <pageMargins left="0.51180555555555496" right="0.51180555555555496" top="0.78749999999999998" bottom="0.78749999999999998" header="0.51180555555555496" footer="0.51180555555555496"/>
  <pageSetup scale="65" firstPageNumber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110"/>
  <sheetViews>
    <sheetView zoomScale="90" zoomScaleNormal="90" workbookViewId="0">
      <selection activeCell="G3" sqref="G3:G4"/>
    </sheetView>
  </sheetViews>
  <sheetFormatPr defaultRowHeight="14.25" x14ac:dyDescent="0.2"/>
  <cols>
    <col min="1" max="1" width="2.875" style="7" bestFit="1" customWidth="1"/>
    <col min="2" max="2" width="29.125" style="8" customWidth="1"/>
    <col min="3" max="3" width="17.5" style="8" customWidth="1"/>
    <col min="4" max="4" width="7.875" style="8" customWidth="1"/>
    <col min="5" max="5" width="29.25" style="8" customWidth="1"/>
    <col min="6" max="6" width="10.625" style="8" customWidth="1"/>
    <col min="7" max="7" width="11" style="8" customWidth="1"/>
    <col min="8" max="9" width="9" style="8"/>
    <col min="10" max="10" width="9.125" style="8" customWidth="1"/>
    <col min="11" max="11" width="10.25" style="8" customWidth="1"/>
    <col min="12" max="12" width="7.75" style="8" customWidth="1"/>
    <col min="13" max="13" width="11.125" style="8" customWidth="1"/>
    <col min="14" max="1018" width="9" style="3"/>
  </cols>
  <sheetData>
    <row r="1" spans="1:1018" ht="14.25" customHeight="1" x14ac:dyDescent="0.2">
      <c r="A1" s="168" t="s">
        <v>1413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018" ht="14.25" customHeight="1" x14ac:dyDescent="0.2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018" ht="16.5" customHeight="1" x14ac:dyDescent="0.2">
      <c r="A3" s="161" t="s">
        <v>0</v>
      </c>
      <c r="B3" s="162" t="s">
        <v>1</v>
      </c>
      <c r="C3" s="162" t="s">
        <v>966</v>
      </c>
      <c r="D3" s="162" t="s">
        <v>1415</v>
      </c>
      <c r="E3" s="162" t="s">
        <v>968</v>
      </c>
      <c r="F3" s="162" t="s">
        <v>3</v>
      </c>
      <c r="G3" s="166" t="s">
        <v>969</v>
      </c>
      <c r="H3" s="162" t="s">
        <v>2</v>
      </c>
      <c r="I3" s="162"/>
      <c r="J3" s="162" t="s">
        <v>972</v>
      </c>
      <c r="K3" s="162"/>
      <c r="L3" s="162" t="s">
        <v>4</v>
      </c>
      <c r="M3" s="162"/>
      <c r="ALX3"/>
      <c r="ALY3"/>
      <c r="ALZ3"/>
      <c r="AMA3"/>
      <c r="AMB3"/>
      <c r="AMC3"/>
      <c r="AMD3"/>
    </row>
    <row r="4" spans="1:1018" ht="36.75" customHeight="1" x14ac:dyDescent="0.2">
      <c r="A4" s="161"/>
      <c r="B4" s="162"/>
      <c r="C4" s="162"/>
      <c r="D4" s="162"/>
      <c r="E4" s="162"/>
      <c r="F4" s="162"/>
      <c r="G4" s="166"/>
      <c r="H4" s="49" t="s">
        <v>970</v>
      </c>
      <c r="I4" s="49" t="s">
        <v>971</v>
      </c>
      <c r="J4" s="49" t="s">
        <v>973</v>
      </c>
      <c r="K4" s="49" t="s">
        <v>974</v>
      </c>
      <c r="L4" s="49" t="s">
        <v>975</v>
      </c>
      <c r="M4" s="49" t="s">
        <v>974</v>
      </c>
      <c r="ALX4"/>
      <c r="ALY4"/>
      <c r="ALZ4"/>
      <c r="AMA4"/>
      <c r="AMB4"/>
      <c r="AMC4"/>
      <c r="AMD4"/>
    </row>
    <row r="5" spans="1:1018" ht="36" x14ac:dyDescent="0.2">
      <c r="A5" s="54">
        <v>1</v>
      </c>
      <c r="B5" s="38" t="s">
        <v>28</v>
      </c>
      <c r="C5" s="38" t="s">
        <v>995</v>
      </c>
      <c r="D5" s="38" t="s">
        <v>1197</v>
      </c>
      <c r="E5" s="38" t="s">
        <v>90</v>
      </c>
      <c r="F5" s="84" t="s">
        <v>29</v>
      </c>
      <c r="G5" s="71">
        <v>0</v>
      </c>
      <c r="H5" s="72">
        <v>43521</v>
      </c>
      <c r="I5" s="72">
        <v>43525</v>
      </c>
      <c r="J5" s="38" t="s">
        <v>12</v>
      </c>
      <c r="K5" s="40">
        <v>2857.22</v>
      </c>
      <c r="L5" s="36"/>
      <c r="M5" s="55">
        <v>0</v>
      </c>
      <c r="ALX5"/>
      <c r="ALY5"/>
      <c r="ALZ5"/>
      <c r="AMA5"/>
      <c r="AMB5"/>
      <c r="AMC5"/>
      <c r="AMD5"/>
    </row>
    <row r="6" spans="1:1018" ht="48" x14ac:dyDescent="0.2">
      <c r="A6" s="54">
        <v>2</v>
      </c>
      <c r="B6" s="38" t="s">
        <v>143</v>
      </c>
      <c r="C6" s="38" t="s">
        <v>1067</v>
      </c>
      <c r="D6" s="38" t="s">
        <v>1068</v>
      </c>
      <c r="E6" s="38" t="s">
        <v>144</v>
      </c>
      <c r="F6" s="84" t="s">
        <v>133</v>
      </c>
      <c r="G6" s="71">
        <v>0</v>
      </c>
      <c r="H6" s="72">
        <v>43534</v>
      </c>
      <c r="I6" s="72">
        <v>43535</v>
      </c>
      <c r="J6" s="38" t="s">
        <v>12</v>
      </c>
      <c r="K6" s="40">
        <v>2741.22</v>
      </c>
      <c r="L6" s="36"/>
      <c r="M6" s="55">
        <v>0</v>
      </c>
      <c r="ALX6"/>
      <c r="ALY6"/>
      <c r="ALZ6"/>
      <c r="AMA6"/>
      <c r="AMB6"/>
      <c r="AMC6"/>
      <c r="AMD6"/>
    </row>
    <row r="7" spans="1:1018" ht="67.5" customHeight="1" x14ac:dyDescent="0.2">
      <c r="A7" s="54">
        <v>3</v>
      </c>
      <c r="B7" s="38" t="s">
        <v>145</v>
      </c>
      <c r="C7" s="38" t="s">
        <v>1003</v>
      </c>
      <c r="D7" s="38" t="s">
        <v>1009</v>
      </c>
      <c r="E7" s="38" t="s">
        <v>147</v>
      </c>
      <c r="F7" s="84" t="s">
        <v>146</v>
      </c>
      <c r="G7" s="71">
        <v>720</v>
      </c>
      <c r="H7" s="72">
        <v>43537</v>
      </c>
      <c r="I7" s="72">
        <v>43541</v>
      </c>
      <c r="J7" s="38" t="s">
        <v>12</v>
      </c>
      <c r="K7" s="40">
        <v>893.06</v>
      </c>
      <c r="L7" s="48">
        <v>4.5</v>
      </c>
      <c r="M7" s="55">
        <v>3240</v>
      </c>
      <c r="ALX7"/>
      <c r="ALY7"/>
      <c r="ALZ7"/>
      <c r="AMA7"/>
      <c r="AMB7"/>
      <c r="AMC7"/>
      <c r="AMD7"/>
    </row>
    <row r="8" spans="1:1018" ht="24" customHeight="1" x14ac:dyDescent="0.2">
      <c r="A8" s="178">
        <v>4</v>
      </c>
      <c r="B8" s="38" t="s">
        <v>148</v>
      </c>
      <c r="C8" s="38" t="s">
        <v>1075</v>
      </c>
      <c r="D8" s="38" t="s">
        <v>1081</v>
      </c>
      <c r="E8" s="163" t="s">
        <v>150</v>
      </c>
      <c r="F8" s="177" t="s">
        <v>149</v>
      </c>
      <c r="G8" s="71">
        <v>684</v>
      </c>
      <c r="H8" s="175">
        <v>43538</v>
      </c>
      <c r="I8" s="175">
        <v>43539</v>
      </c>
      <c r="J8" s="163" t="s">
        <v>7</v>
      </c>
      <c r="K8" s="40">
        <v>0</v>
      </c>
      <c r="L8" s="48">
        <v>1.5</v>
      </c>
      <c r="M8" s="55">
        <v>1026</v>
      </c>
      <c r="ALX8"/>
      <c r="ALY8"/>
      <c r="ALZ8"/>
      <c r="AMA8"/>
      <c r="AMB8"/>
      <c r="AMC8"/>
      <c r="AMD8"/>
    </row>
    <row r="9" spans="1:1018" ht="22.5" customHeight="1" x14ac:dyDescent="0.2">
      <c r="A9" s="178"/>
      <c r="B9" s="38" t="s">
        <v>151</v>
      </c>
      <c r="C9" s="38" t="s">
        <v>1076</v>
      </c>
      <c r="D9" s="38" t="s">
        <v>1082</v>
      </c>
      <c r="E9" s="163"/>
      <c r="F9" s="177"/>
      <c r="G9" s="71">
        <v>432</v>
      </c>
      <c r="H9" s="175"/>
      <c r="I9" s="175"/>
      <c r="J9" s="163"/>
      <c r="K9" s="40">
        <v>0</v>
      </c>
      <c r="L9" s="48">
        <v>1.5</v>
      </c>
      <c r="M9" s="55">
        <v>648</v>
      </c>
      <c r="ALX9"/>
      <c r="ALY9"/>
      <c r="ALZ9"/>
      <c r="AMA9"/>
      <c r="AMB9"/>
      <c r="AMC9"/>
      <c r="AMD9"/>
    </row>
    <row r="10" spans="1:1018" ht="24" x14ac:dyDescent="0.2">
      <c r="A10" s="178"/>
      <c r="B10" s="38" t="s">
        <v>152</v>
      </c>
      <c r="C10" s="38" t="s">
        <v>1077</v>
      </c>
      <c r="D10" s="38" t="s">
        <v>1083</v>
      </c>
      <c r="E10" s="163"/>
      <c r="F10" s="177"/>
      <c r="G10" s="71">
        <v>432</v>
      </c>
      <c r="H10" s="175"/>
      <c r="I10" s="175"/>
      <c r="J10" s="163"/>
      <c r="K10" s="40">
        <v>0</v>
      </c>
      <c r="L10" s="48">
        <v>1.5</v>
      </c>
      <c r="M10" s="55">
        <v>648</v>
      </c>
      <c r="ALX10"/>
      <c r="ALY10"/>
      <c r="ALZ10"/>
      <c r="AMA10"/>
      <c r="AMB10"/>
      <c r="AMC10"/>
      <c r="AMD10"/>
    </row>
    <row r="11" spans="1:1018" x14ac:dyDescent="0.2">
      <c r="A11" s="178"/>
      <c r="B11" s="38" t="s">
        <v>153</v>
      </c>
      <c r="C11" s="38" t="s">
        <v>1040</v>
      </c>
      <c r="D11" s="38" t="s">
        <v>1084</v>
      </c>
      <c r="E11" s="163"/>
      <c r="F11" s="177"/>
      <c r="G11" s="71">
        <v>432</v>
      </c>
      <c r="H11" s="175"/>
      <c r="I11" s="175"/>
      <c r="J11" s="163"/>
      <c r="K11" s="40">
        <v>0</v>
      </c>
      <c r="L11" s="48">
        <v>1.5</v>
      </c>
      <c r="M11" s="55">
        <v>648</v>
      </c>
      <c r="ALX11"/>
      <c r="ALY11"/>
      <c r="ALZ11"/>
      <c r="AMA11"/>
      <c r="AMB11"/>
      <c r="AMC11"/>
      <c r="AMD11"/>
    </row>
    <row r="12" spans="1:1018" ht="24" x14ac:dyDescent="0.2">
      <c r="A12" s="178"/>
      <c r="B12" s="38" t="s">
        <v>154</v>
      </c>
      <c r="C12" s="38" t="s">
        <v>1078</v>
      </c>
      <c r="D12" s="38" t="s">
        <v>1085</v>
      </c>
      <c r="E12" s="163"/>
      <c r="F12" s="177"/>
      <c r="G12" s="71">
        <v>432</v>
      </c>
      <c r="H12" s="175"/>
      <c r="I12" s="175"/>
      <c r="J12" s="163"/>
      <c r="K12" s="40">
        <v>0</v>
      </c>
      <c r="L12" s="48">
        <v>1.5</v>
      </c>
      <c r="M12" s="55">
        <v>648</v>
      </c>
      <c r="ALX12"/>
      <c r="ALY12"/>
      <c r="ALZ12"/>
      <c r="AMA12"/>
      <c r="AMB12"/>
      <c r="AMC12"/>
      <c r="AMD12"/>
    </row>
    <row r="13" spans="1:1018" ht="18" customHeight="1" x14ac:dyDescent="0.2">
      <c r="A13" s="178"/>
      <c r="B13" s="38" t="s">
        <v>155</v>
      </c>
      <c r="C13" s="38" t="s">
        <v>1079</v>
      </c>
      <c r="D13" s="38" t="s">
        <v>1086</v>
      </c>
      <c r="E13" s="163"/>
      <c r="F13" s="177"/>
      <c r="G13" s="71">
        <v>432</v>
      </c>
      <c r="H13" s="175"/>
      <c r="I13" s="175"/>
      <c r="J13" s="163"/>
      <c r="K13" s="40">
        <v>0</v>
      </c>
      <c r="L13" s="48">
        <v>1.5</v>
      </c>
      <c r="M13" s="55">
        <v>648</v>
      </c>
      <c r="ALX13"/>
      <c r="ALY13"/>
      <c r="ALZ13"/>
      <c r="AMA13"/>
      <c r="AMB13"/>
      <c r="AMC13"/>
      <c r="AMD13"/>
    </row>
    <row r="14" spans="1:1018" ht="24" x14ac:dyDescent="0.2">
      <c r="A14" s="178"/>
      <c r="B14" s="38" t="s">
        <v>156</v>
      </c>
      <c r="C14" s="38" t="s">
        <v>1080</v>
      </c>
      <c r="D14" s="38" t="s">
        <v>1087</v>
      </c>
      <c r="E14" s="163"/>
      <c r="F14" s="177"/>
      <c r="G14" s="71">
        <v>432</v>
      </c>
      <c r="H14" s="175"/>
      <c r="I14" s="175"/>
      <c r="J14" s="163"/>
      <c r="K14" s="40">
        <v>0</v>
      </c>
      <c r="L14" s="48">
        <v>1.5</v>
      </c>
      <c r="M14" s="55">
        <v>648</v>
      </c>
      <c r="ALX14"/>
      <c r="ALY14"/>
      <c r="ALZ14"/>
      <c r="AMA14"/>
      <c r="AMB14"/>
      <c r="AMC14"/>
      <c r="AMD14"/>
    </row>
    <row r="15" spans="1:1018" ht="22.5" customHeight="1" x14ac:dyDescent="0.2">
      <c r="A15" s="178">
        <v>5</v>
      </c>
      <c r="B15" s="38" t="s">
        <v>18</v>
      </c>
      <c r="C15" s="38" t="s">
        <v>1027</v>
      </c>
      <c r="D15" s="38" t="s">
        <v>989</v>
      </c>
      <c r="E15" s="163" t="s">
        <v>157</v>
      </c>
      <c r="F15" s="177" t="s">
        <v>146</v>
      </c>
      <c r="G15" s="71">
        <v>1140</v>
      </c>
      <c r="H15" s="175">
        <v>43537</v>
      </c>
      <c r="I15" s="175">
        <v>43541</v>
      </c>
      <c r="J15" s="163" t="s">
        <v>12</v>
      </c>
      <c r="K15" s="40">
        <v>504.96</v>
      </c>
      <c r="L15" s="48">
        <v>4.5</v>
      </c>
      <c r="M15" s="55">
        <v>5130</v>
      </c>
      <c r="ALX15"/>
      <c r="ALY15"/>
      <c r="ALZ15"/>
      <c r="AMA15"/>
      <c r="AMB15"/>
      <c r="AMC15"/>
      <c r="AMD15"/>
    </row>
    <row r="16" spans="1:1018" ht="21.75" customHeight="1" x14ac:dyDescent="0.2">
      <c r="A16" s="178"/>
      <c r="B16" s="38" t="s">
        <v>158</v>
      </c>
      <c r="C16" s="38" t="s">
        <v>995</v>
      </c>
      <c r="D16" s="38" t="s">
        <v>1088</v>
      </c>
      <c r="E16" s="163"/>
      <c r="F16" s="177"/>
      <c r="G16" s="71">
        <v>1140</v>
      </c>
      <c r="H16" s="175"/>
      <c r="I16" s="175"/>
      <c r="J16" s="163"/>
      <c r="K16" s="40">
        <v>504.96</v>
      </c>
      <c r="L16" s="48">
        <v>4.5</v>
      </c>
      <c r="M16" s="55">
        <v>5130</v>
      </c>
      <c r="ALX16"/>
      <c r="ALY16"/>
      <c r="ALZ16"/>
      <c r="AMA16"/>
      <c r="AMB16"/>
      <c r="AMC16"/>
      <c r="AMD16"/>
    </row>
    <row r="17" spans="1:1018" ht="18.75" customHeight="1" x14ac:dyDescent="0.2">
      <c r="A17" s="54">
        <v>6</v>
      </c>
      <c r="B17" s="38" t="s">
        <v>159</v>
      </c>
      <c r="C17" s="38" t="s">
        <v>1037</v>
      </c>
      <c r="D17" s="38" t="s">
        <v>1089</v>
      </c>
      <c r="E17" s="38" t="s">
        <v>160</v>
      </c>
      <c r="F17" s="84" t="s">
        <v>104</v>
      </c>
      <c r="G17" s="71">
        <v>1140</v>
      </c>
      <c r="H17" s="72">
        <v>43541</v>
      </c>
      <c r="I17" s="72">
        <v>43543</v>
      </c>
      <c r="J17" s="38" t="s">
        <v>12</v>
      </c>
      <c r="K17" s="40">
        <v>3192.67</v>
      </c>
      <c r="L17" s="48">
        <v>2.5</v>
      </c>
      <c r="M17" s="55">
        <v>2850</v>
      </c>
      <c r="ALX17"/>
      <c r="ALY17"/>
      <c r="ALZ17"/>
      <c r="AMA17"/>
      <c r="AMB17"/>
      <c r="AMC17"/>
      <c r="AMD17"/>
    </row>
    <row r="18" spans="1:1018" ht="40.5" customHeight="1" x14ac:dyDescent="0.2">
      <c r="A18" s="54">
        <v>7</v>
      </c>
      <c r="B18" s="38" t="s">
        <v>161</v>
      </c>
      <c r="C18" s="38" t="s">
        <v>1012</v>
      </c>
      <c r="D18" s="38" t="s">
        <v>1090</v>
      </c>
      <c r="E18" s="38" t="s">
        <v>163</v>
      </c>
      <c r="F18" s="84" t="s">
        <v>162</v>
      </c>
      <c r="G18" s="71">
        <v>720</v>
      </c>
      <c r="H18" s="72">
        <v>43541</v>
      </c>
      <c r="I18" s="72">
        <v>43548</v>
      </c>
      <c r="J18" s="38" t="s">
        <v>12</v>
      </c>
      <c r="K18" s="40">
        <v>0</v>
      </c>
      <c r="L18" s="48">
        <v>6.5</v>
      </c>
      <c r="M18" s="55">
        <v>4680</v>
      </c>
      <c r="ALX18"/>
      <c r="ALY18"/>
      <c r="ALZ18"/>
      <c r="AMA18"/>
      <c r="AMB18"/>
      <c r="AMC18"/>
      <c r="AMD18"/>
    </row>
    <row r="19" spans="1:1018" ht="25.5" customHeight="1" x14ac:dyDescent="0.2">
      <c r="A19" s="178">
        <v>8</v>
      </c>
      <c r="B19" s="38" t="s">
        <v>76</v>
      </c>
      <c r="C19" s="38" t="s">
        <v>995</v>
      </c>
      <c r="D19" s="38" t="s">
        <v>1030</v>
      </c>
      <c r="E19" s="163" t="s">
        <v>165</v>
      </c>
      <c r="F19" s="177" t="s">
        <v>77</v>
      </c>
      <c r="G19" s="71">
        <v>684</v>
      </c>
      <c r="H19" s="175">
        <v>43542</v>
      </c>
      <c r="I19" s="175">
        <v>43546</v>
      </c>
      <c r="J19" s="163" t="s">
        <v>164</v>
      </c>
      <c r="K19" s="40">
        <v>0</v>
      </c>
      <c r="L19" s="48">
        <v>4.5</v>
      </c>
      <c r="M19" s="55">
        <v>3078</v>
      </c>
      <c r="ALX19"/>
      <c r="ALY19"/>
      <c r="ALZ19"/>
      <c r="AMA19"/>
      <c r="AMB19"/>
      <c r="AMC19"/>
      <c r="AMD19"/>
    </row>
    <row r="20" spans="1:1018" ht="42.75" customHeight="1" x14ac:dyDescent="0.2">
      <c r="A20" s="178"/>
      <c r="B20" s="38" t="s">
        <v>79</v>
      </c>
      <c r="C20" s="38" t="s">
        <v>1029</v>
      </c>
      <c r="D20" s="38" t="s">
        <v>1031</v>
      </c>
      <c r="E20" s="163"/>
      <c r="F20" s="177"/>
      <c r="G20" s="71">
        <v>432</v>
      </c>
      <c r="H20" s="175"/>
      <c r="I20" s="175"/>
      <c r="J20" s="163"/>
      <c r="K20" s="40">
        <v>0</v>
      </c>
      <c r="L20" s="48">
        <v>4.5</v>
      </c>
      <c r="M20" s="55">
        <v>1944</v>
      </c>
      <c r="ALX20"/>
      <c r="ALY20"/>
      <c r="ALZ20"/>
      <c r="AMA20"/>
      <c r="AMB20"/>
      <c r="AMC20"/>
      <c r="AMD20"/>
    </row>
    <row r="21" spans="1:1018" ht="19.5" customHeight="1" x14ac:dyDescent="0.2">
      <c r="A21" s="178">
        <v>9</v>
      </c>
      <c r="B21" s="38" t="s">
        <v>22</v>
      </c>
      <c r="C21" s="38" t="s">
        <v>992</v>
      </c>
      <c r="D21" s="38" t="s">
        <v>993</v>
      </c>
      <c r="E21" s="163" t="s">
        <v>167</v>
      </c>
      <c r="F21" s="177" t="s">
        <v>166</v>
      </c>
      <c r="G21" s="71">
        <v>432</v>
      </c>
      <c r="H21" s="175">
        <v>43542</v>
      </c>
      <c r="I21" s="175">
        <v>43547</v>
      </c>
      <c r="J21" s="163" t="s">
        <v>7</v>
      </c>
      <c r="K21" s="40">
        <v>0</v>
      </c>
      <c r="L21" s="36">
        <v>5.5</v>
      </c>
      <c r="M21" s="55">
        <v>2376</v>
      </c>
      <c r="ALX21"/>
      <c r="ALY21"/>
      <c r="ALZ21"/>
      <c r="AMA21"/>
      <c r="AMB21"/>
      <c r="AMC21"/>
      <c r="AMD21"/>
    </row>
    <row r="22" spans="1:1018" s="5" customFormat="1" ht="21.75" customHeight="1" x14ac:dyDescent="0.2">
      <c r="A22" s="178"/>
      <c r="B22" s="38" t="s">
        <v>5</v>
      </c>
      <c r="C22" s="73" t="s">
        <v>976</v>
      </c>
      <c r="D22" s="73" t="s">
        <v>983</v>
      </c>
      <c r="E22" s="163"/>
      <c r="F22" s="177"/>
      <c r="G22" s="71">
        <v>432</v>
      </c>
      <c r="H22" s="175"/>
      <c r="I22" s="175"/>
      <c r="J22" s="163"/>
      <c r="K22" s="40">
        <v>0</v>
      </c>
      <c r="L22" s="36">
        <v>5.5</v>
      </c>
      <c r="M22" s="55">
        <v>2376</v>
      </c>
    </row>
    <row r="23" spans="1:1018" x14ac:dyDescent="0.2">
      <c r="A23" s="178"/>
      <c r="B23" s="38" t="s">
        <v>168</v>
      </c>
      <c r="C23" s="38" t="s">
        <v>992</v>
      </c>
      <c r="D23" s="38" t="s">
        <v>1021</v>
      </c>
      <c r="E23" s="163"/>
      <c r="F23" s="177"/>
      <c r="G23" s="71">
        <v>432</v>
      </c>
      <c r="H23" s="175"/>
      <c r="I23" s="175"/>
      <c r="J23" s="163"/>
      <c r="K23" s="40">
        <v>0</v>
      </c>
      <c r="L23" s="36">
        <v>5.5</v>
      </c>
      <c r="M23" s="55">
        <v>2376</v>
      </c>
    </row>
    <row r="24" spans="1:1018" x14ac:dyDescent="0.2">
      <c r="A24" s="178"/>
      <c r="B24" s="38" t="s">
        <v>169</v>
      </c>
      <c r="C24" s="38" t="s">
        <v>976</v>
      </c>
      <c r="D24" s="38" t="s">
        <v>1022</v>
      </c>
      <c r="E24" s="163"/>
      <c r="F24" s="177"/>
      <c r="G24" s="71">
        <v>432</v>
      </c>
      <c r="H24" s="175"/>
      <c r="I24" s="175"/>
      <c r="J24" s="163"/>
      <c r="K24" s="40">
        <v>0</v>
      </c>
      <c r="L24" s="36">
        <v>5.5</v>
      </c>
      <c r="M24" s="55">
        <v>2376</v>
      </c>
    </row>
    <row r="25" spans="1:1018" ht="24" x14ac:dyDescent="0.2">
      <c r="A25" s="178">
        <v>10</v>
      </c>
      <c r="B25" s="38" t="s">
        <v>170</v>
      </c>
      <c r="C25" s="38" t="s">
        <v>999</v>
      </c>
      <c r="D25" s="38" t="s">
        <v>1004</v>
      </c>
      <c r="E25" s="163" t="s">
        <v>173</v>
      </c>
      <c r="F25" s="176" t="s">
        <v>171</v>
      </c>
      <c r="G25" s="71">
        <v>684</v>
      </c>
      <c r="H25" s="174">
        <v>43542</v>
      </c>
      <c r="I25" s="174">
        <v>43546</v>
      </c>
      <c r="J25" s="163" t="s">
        <v>172</v>
      </c>
      <c r="K25" s="40">
        <v>0</v>
      </c>
      <c r="L25" s="48">
        <v>4.5</v>
      </c>
      <c r="M25" s="55">
        <v>3078</v>
      </c>
    </row>
    <row r="26" spans="1:1018" ht="36" x14ac:dyDescent="0.2">
      <c r="A26" s="178"/>
      <c r="B26" s="38" t="s">
        <v>174</v>
      </c>
      <c r="C26" s="38" t="s">
        <v>979</v>
      </c>
      <c r="D26" s="38" t="s">
        <v>984</v>
      </c>
      <c r="E26" s="163"/>
      <c r="F26" s="176"/>
      <c r="G26" s="71">
        <v>684</v>
      </c>
      <c r="H26" s="174"/>
      <c r="I26" s="174"/>
      <c r="J26" s="163"/>
      <c r="K26" s="40">
        <v>0</v>
      </c>
      <c r="L26" s="36">
        <v>4.5</v>
      </c>
      <c r="M26" s="55">
        <v>3078</v>
      </c>
    </row>
    <row r="27" spans="1:1018" ht="36" x14ac:dyDescent="0.2">
      <c r="A27" s="178"/>
      <c r="B27" s="38" t="s">
        <v>175</v>
      </c>
      <c r="C27" s="38" t="s">
        <v>979</v>
      </c>
      <c r="D27" s="38" t="s">
        <v>1039</v>
      </c>
      <c r="E27" s="163"/>
      <c r="F27" s="176"/>
      <c r="G27" s="71">
        <v>684</v>
      </c>
      <c r="H27" s="174"/>
      <c r="I27" s="174"/>
      <c r="J27" s="163"/>
      <c r="K27" s="40">
        <v>0</v>
      </c>
      <c r="L27" s="36">
        <v>4.5</v>
      </c>
      <c r="M27" s="55">
        <v>3078</v>
      </c>
    </row>
    <row r="28" spans="1:1018" x14ac:dyDescent="0.2">
      <c r="A28" s="178"/>
      <c r="B28" s="38" t="s">
        <v>176</v>
      </c>
      <c r="C28" s="38" t="s">
        <v>1003</v>
      </c>
      <c r="D28" s="38" t="s">
        <v>1008</v>
      </c>
      <c r="E28" s="163"/>
      <c r="F28" s="176"/>
      <c r="G28" s="71">
        <v>432</v>
      </c>
      <c r="H28" s="174"/>
      <c r="I28" s="174"/>
      <c r="J28" s="163"/>
      <c r="K28" s="40">
        <v>0</v>
      </c>
      <c r="L28" s="36">
        <v>4.5</v>
      </c>
      <c r="M28" s="55">
        <v>1944</v>
      </c>
    </row>
    <row r="29" spans="1:1018" x14ac:dyDescent="0.2">
      <c r="A29" s="178"/>
      <c r="B29" s="38" t="s">
        <v>177</v>
      </c>
      <c r="C29" s="38" t="s">
        <v>1003</v>
      </c>
      <c r="D29" s="38" t="s">
        <v>1092</v>
      </c>
      <c r="E29" s="163"/>
      <c r="F29" s="176"/>
      <c r="G29" s="71">
        <v>432</v>
      </c>
      <c r="H29" s="174"/>
      <c r="I29" s="174"/>
      <c r="J29" s="163"/>
      <c r="K29" s="40">
        <v>0</v>
      </c>
      <c r="L29" s="36">
        <v>4.5</v>
      </c>
      <c r="M29" s="55">
        <v>1944</v>
      </c>
    </row>
    <row r="30" spans="1:1018" x14ac:dyDescent="0.2">
      <c r="A30" s="178"/>
      <c r="B30" s="38" t="s">
        <v>116</v>
      </c>
      <c r="C30" s="38" t="s">
        <v>1050</v>
      </c>
      <c r="D30" s="38" t="s">
        <v>1054</v>
      </c>
      <c r="E30" s="163"/>
      <c r="F30" s="176"/>
      <c r="G30" s="71">
        <v>432</v>
      </c>
      <c r="H30" s="174"/>
      <c r="I30" s="174"/>
      <c r="J30" s="163"/>
      <c r="K30" s="40">
        <v>0</v>
      </c>
      <c r="L30" s="36">
        <v>4.5</v>
      </c>
      <c r="M30" s="55">
        <v>1944</v>
      </c>
    </row>
    <row r="31" spans="1:1018" ht="24" x14ac:dyDescent="0.2">
      <c r="A31" s="178"/>
      <c r="B31" s="38" t="s">
        <v>17</v>
      </c>
      <c r="C31" s="38" t="s">
        <v>1091</v>
      </c>
      <c r="D31" s="38" t="s">
        <v>988</v>
      </c>
      <c r="E31" s="163"/>
      <c r="F31" s="176"/>
      <c r="G31" s="71">
        <v>432</v>
      </c>
      <c r="H31" s="174"/>
      <c r="I31" s="174"/>
      <c r="J31" s="163"/>
      <c r="K31" s="40">
        <v>0</v>
      </c>
      <c r="L31" s="36">
        <v>4.5</v>
      </c>
      <c r="M31" s="55">
        <v>1944</v>
      </c>
    </row>
    <row r="32" spans="1:1018" ht="24" customHeight="1" x14ac:dyDescent="0.2">
      <c r="A32" s="54">
        <v>11</v>
      </c>
      <c r="B32" s="38" t="s">
        <v>178</v>
      </c>
      <c r="C32" s="38" t="s">
        <v>1037</v>
      </c>
      <c r="D32" s="38" t="s">
        <v>1093</v>
      </c>
      <c r="E32" s="38" t="s">
        <v>180</v>
      </c>
      <c r="F32" s="85" t="s">
        <v>179</v>
      </c>
      <c r="G32" s="71">
        <v>1140</v>
      </c>
      <c r="H32" s="74">
        <v>43551</v>
      </c>
      <c r="I32" s="74">
        <v>43554</v>
      </c>
      <c r="J32" s="38" t="s">
        <v>12</v>
      </c>
      <c r="K32" s="40">
        <v>1138.6199999999999</v>
      </c>
      <c r="L32" s="48">
        <v>3.5</v>
      </c>
      <c r="M32" s="55">
        <v>3990</v>
      </c>
    </row>
    <row r="33" spans="1:13" x14ac:dyDescent="0.2">
      <c r="A33" s="178">
        <v>12</v>
      </c>
      <c r="B33" s="38" t="s">
        <v>181</v>
      </c>
      <c r="C33" s="38" t="s">
        <v>976</v>
      </c>
      <c r="D33" s="38" t="s">
        <v>1097</v>
      </c>
      <c r="E33" s="163" t="s">
        <v>182</v>
      </c>
      <c r="F33" s="176" t="s">
        <v>26</v>
      </c>
      <c r="G33" s="71">
        <v>432</v>
      </c>
      <c r="H33" s="174">
        <v>43549</v>
      </c>
      <c r="I33" s="174">
        <v>43552</v>
      </c>
      <c r="J33" s="163" t="s">
        <v>7</v>
      </c>
      <c r="K33" s="40">
        <v>0</v>
      </c>
      <c r="L33" s="48">
        <v>4.5</v>
      </c>
      <c r="M33" s="55">
        <v>1944</v>
      </c>
    </row>
    <row r="34" spans="1:13" x14ac:dyDescent="0.2">
      <c r="A34" s="178"/>
      <c r="B34" s="38" t="s">
        <v>124</v>
      </c>
      <c r="C34" s="38" t="s">
        <v>976</v>
      </c>
      <c r="D34" s="38" t="s">
        <v>1062</v>
      </c>
      <c r="E34" s="163"/>
      <c r="F34" s="176"/>
      <c r="G34" s="71">
        <v>432</v>
      </c>
      <c r="H34" s="174"/>
      <c r="I34" s="174"/>
      <c r="J34" s="163"/>
      <c r="K34" s="40">
        <v>0</v>
      </c>
      <c r="L34" s="48">
        <v>4.5</v>
      </c>
      <c r="M34" s="55">
        <v>1944</v>
      </c>
    </row>
    <row r="35" spans="1:13" x14ac:dyDescent="0.2">
      <c r="A35" s="178"/>
      <c r="B35" s="38" t="s">
        <v>183</v>
      </c>
      <c r="C35" s="38" t="s">
        <v>1094</v>
      </c>
      <c r="D35" s="38" t="s">
        <v>1098</v>
      </c>
      <c r="E35" s="163"/>
      <c r="F35" s="176"/>
      <c r="G35" s="71">
        <v>432</v>
      </c>
      <c r="H35" s="174"/>
      <c r="I35" s="174"/>
      <c r="J35" s="163"/>
      <c r="K35" s="40">
        <v>0</v>
      </c>
      <c r="L35" s="48">
        <v>4.5</v>
      </c>
      <c r="M35" s="55">
        <v>1944</v>
      </c>
    </row>
    <row r="36" spans="1:13" x14ac:dyDescent="0.2">
      <c r="A36" s="178"/>
      <c r="B36" s="38" t="s">
        <v>184</v>
      </c>
      <c r="C36" s="38" t="s">
        <v>1095</v>
      </c>
      <c r="D36" s="38" t="s">
        <v>1099</v>
      </c>
      <c r="E36" s="163"/>
      <c r="F36" s="176"/>
      <c r="G36" s="71">
        <v>432</v>
      </c>
      <c r="H36" s="174"/>
      <c r="I36" s="174"/>
      <c r="J36" s="163"/>
      <c r="K36" s="40">
        <v>0</v>
      </c>
      <c r="L36" s="48">
        <v>4.5</v>
      </c>
      <c r="M36" s="55">
        <v>1944</v>
      </c>
    </row>
    <row r="37" spans="1:13" ht="24" x14ac:dyDescent="0.2">
      <c r="A37" s="178"/>
      <c r="B37" s="38" t="s">
        <v>185</v>
      </c>
      <c r="C37" s="38" t="s">
        <v>1096</v>
      </c>
      <c r="D37" s="38" t="s">
        <v>1100</v>
      </c>
      <c r="E37" s="163"/>
      <c r="F37" s="176"/>
      <c r="G37" s="71">
        <v>432</v>
      </c>
      <c r="H37" s="174"/>
      <c r="I37" s="174"/>
      <c r="J37" s="163"/>
      <c r="K37" s="40">
        <v>0</v>
      </c>
      <c r="L37" s="48">
        <v>4.5</v>
      </c>
      <c r="M37" s="55">
        <v>1944</v>
      </c>
    </row>
    <row r="38" spans="1:13" ht="27.75" customHeight="1" x14ac:dyDescent="0.2">
      <c r="A38" s="54">
        <v>13</v>
      </c>
      <c r="B38" s="38" t="s">
        <v>186</v>
      </c>
      <c r="C38" s="38" t="s">
        <v>1012</v>
      </c>
      <c r="D38" s="38" t="s">
        <v>1101</v>
      </c>
      <c r="E38" s="38" t="s">
        <v>188</v>
      </c>
      <c r="F38" s="85" t="s">
        <v>187</v>
      </c>
      <c r="G38" s="71">
        <v>900</v>
      </c>
      <c r="H38" s="74">
        <v>43549</v>
      </c>
      <c r="I38" s="74">
        <v>43554</v>
      </c>
      <c r="J38" s="38" t="s">
        <v>12</v>
      </c>
      <c r="K38" s="40">
        <v>1646.81</v>
      </c>
      <c r="L38" s="36">
        <v>5.5</v>
      </c>
      <c r="M38" s="55">
        <v>4950</v>
      </c>
    </row>
    <row r="39" spans="1:13" x14ac:dyDescent="0.2">
      <c r="A39" s="178">
        <v>14</v>
      </c>
      <c r="B39" s="38" t="s">
        <v>189</v>
      </c>
      <c r="C39" s="38" t="s">
        <v>982</v>
      </c>
      <c r="D39" s="38" t="s">
        <v>1103</v>
      </c>
      <c r="E39" s="163" t="s">
        <v>190</v>
      </c>
      <c r="F39" s="176" t="s">
        <v>26</v>
      </c>
      <c r="G39" s="71">
        <v>684</v>
      </c>
      <c r="H39" s="174">
        <v>43544</v>
      </c>
      <c r="I39" s="174">
        <v>43546</v>
      </c>
      <c r="J39" s="163" t="s">
        <v>7</v>
      </c>
      <c r="K39" s="40">
        <v>0</v>
      </c>
      <c r="L39" s="48">
        <v>2.5</v>
      </c>
      <c r="M39" s="55">
        <v>1710</v>
      </c>
    </row>
    <row r="40" spans="1:13" ht="24" x14ac:dyDescent="0.2">
      <c r="A40" s="178"/>
      <c r="B40" s="38" t="s">
        <v>191</v>
      </c>
      <c r="C40" s="38" t="s">
        <v>1102</v>
      </c>
      <c r="D40" s="38" t="s">
        <v>1104</v>
      </c>
      <c r="E40" s="163"/>
      <c r="F40" s="176"/>
      <c r="G40" s="71">
        <v>432</v>
      </c>
      <c r="H40" s="174"/>
      <c r="I40" s="174"/>
      <c r="J40" s="163"/>
      <c r="K40" s="40">
        <v>0</v>
      </c>
      <c r="L40" s="36">
        <v>2.5</v>
      </c>
      <c r="M40" s="55">
        <v>1080</v>
      </c>
    </row>
    <row r="41" spans="1:13" x14ac:dyDescent="0.2">
      <c r="A41" s="178"/>
      <c r="B41" s="38" t="s">
        <v>192</v>
      </c>
      <c r="C41" s="38" t="s">
        <v>1069</v>
      </c>
      <c r="D41" s="38" t="s">
        <v>1106</v>
      </c>
      <c r="E41" s="163"/>
      <c r="F41" s="176"/>
      <c r="G41" s="71">
        <v>432</v>
      </c>
      <c r="H41" s="174"/>
      <c r="I41" s="174"/>
      <c r="J41" s="163"/>
      <c r="K41" s="40">
        <v>0</v>
      </c>
      <c r="L41" s="36">
        <v>2.5</v>
      </c>
      <c r="M41" s="55">
        <v>1080</v>
      </c>
    </row>
    <row r="42" spans="1:13" ht="17.25" customHeight="1" x14ac:dyDescent="0.2">
      <c r="A42" s="178"/>
      <c r="B42" s="38" t="s">
        <v>193</v>
      </c>
      <c r="C42" s="38" t="s">
        <v>1102</v>
      </c>
      <c r="D42" s="38" t="s">
        <v>1105</v>
      </c>
      <c r="E42" s="163"/>
      <c r="F42" s="176"/>
      <c r="G42" s="71">
        <v>432</v>
      </c>
      <c r="H42" s="174"/>
      <c r="I42" s="174"/>
      <c r="J42" s="163"/>
      <c r="K42" s="40">
        <v>0</v>
      </c>
      <c r="L42" s="36">
        <v>2.5</v>
      </c>
      <c r="M42" s="55">
        <v>1080</v>
      </c>
    </row>
    <row r="43" spans="1:13" ht="17.25" customHeight="1" x14ac:dyDescent="0.2">
      <c r="A43" s="178"/>
      <c r="B43" s="38" t="s">
        <v>194</v>
      </c>
      <c r="C43" s="38" t="s">
        <v>976</v>
      </c>
      <c r="D43" s="38" t="s">
        <v>1107</v>
      </c>
      <c r="E43" s="163"/>
      <c r="F43" s="176"/>
      <c r="G43" s="71">
        <v>432</v>
      </c>
      <c r="H43" s="174"/>
      <c r="I43" s="174"/>
      <c r="J43" s="163"/>
      <c r="K43" s="40">
        <v>0</v>
      </c>
      <c r="L43" s="36">
        <v>2.5</v>
      </c>
      <c r="M43" s="55">
        <v>1080</v>
      </c>
    </row>
    <row r="44" spans="1:13" ht="36" x14ac:dyDescent="0.2">
      <c r="A44" s="54">
        <v>15</v>
      </c>
      <c r="B44" s="38" t="s">
        <v>67</v>
      </c>
      <c r="C44" s="38" t="s">
        <v>995</v>
      </c>
      <c r="D44" s="38" t="s">
        <v>1024</v>
      </c>
      <c r="E44" s="38" t="s">
        <v>195</v>
      </c>
      <c r="F44" s="85" t="s">
        <v>29</v>
      </c>
      <c r="G44" s="71">
        <v>1140</v>
      </c>
      <c r="H44" s="74">
        <v>43550</v>
      </c>
      <c r="I44" s="74">
        <v>43552</v>
      </c>
      <c r="J44" s="38" t="s">
        <v>12</v>
      </c>
      <c r="K44" s="40">
        <v>1145.83</v>
      </c>
      <c r="L44" s="48">
        <v>2.5</v>
      </c>
      <c r="M44" s="55">
        <v>2850</v>
      </c>
    </row>
    <row r="45" spans="1:13" ht="44.25" customHeight="1" x14ac:dyDescent="0.2">
      <c r="A45" s="54">
        <v>16</v>
      </c>
      <c r="B45" s="38" t="s">
        <v>196</v>
      </c>
      <c r="C45" s="38" t="s">
        <v>995</v>
      </c>
      <c r="D45" s="38" t="s">
        <v>1108</v>
      </c>
      <c r="E45" s="38" t="s">
        <v>197</v>
      </c>
      <c r="F45" s="85" t="s">
        <v>133</v>
      </c>
      <c r="G45" s="71">
        <v>0</v>
      </c>
      <c r="H45" s="74">
        <v>43538</v>
      </c>
      <c r="I45" s="74">
        <v>43542</v>
      </c>
      <c r="J45" s="38" t="s">
        <v>12</v>
      </c>
      <c r="K45" s="40">
        <v>1351.42</v>
      </c>
      <c r="L45" s="36">
        <v>0</v>
      </c>
      <c r="M45" s="55">
        <v>0</v>
      </c>
    </row>
    <row r="46" spans="1:13" ht="36" x14ac:dyDescent="0.2">
      <c r="A46" s="54">
        <v>17</v>
      </c>
      <c r="B46" s="38" t="s">
        <v>28</v>
      </c>
      <c r="C46" s="38" t="s">
        <v>995</v>
      </c>
      <c r="D46" s="38" t="s">
        <v>1197</v>
      </c>
      <c r="E46" s="38" t="s">
        <v>198</v>
      </c>
      <c r="F46" s="85" t="s">
        <v>29</v>
      </c>
      <c r="G46" s="71">
        <v>0</v>
      </c>
      <c r="H46" s="74">
        <v>43542</v>
      </c>
      <c r="I46" s="74">
        <v>43546</v>
      </c>
      <c r="J46" s="38" t="s">
        <v>12</v>
      </c>
      <c r="K46" s="40">
        <v>1662.2</v>
      </c>
      <c r="L46" s="48">
        <v>0</v>
      </c>
      <c r="M46" s="55">
        <v>0</v>
      </c>
    </row>
    <row r="47" spans="1:13" ht="39" customHeight="1" x14ac:dyDescent="0.2">
      <c r="A47" s="54">
        <v>18</v>
      </c>
      <c r="B47" s="38" t="s">
        <v>199</v>
      </c>
      <c r="C47" s="38" t="s">
        <v>1109</v>
      </c>
      <c r="D47" s="38" t="s">
        <v>1110</v>
      </c>
      <c r="E47" s="38" t="s">
        <v>200</v>
      </c>
      <c r="F47" s="85" t="s">
        <v>187</v>
      </c>
      <c r="G47" s="71">
        <v>900</v>
      </c>
      <c r="H47" s="74">
        <v>43549</v>
      </c>
      <c r="I47" s="74">
        <v>43554</v>
      </c>
      <c r="J47" s="38" t="s">
        <v>12</v>
      </c>
      <c r="K47" s="40">
        <v>1066.83</v>
      </c>
      <c r="L47" s="48">
        <v>5.5</v>
      </c>
      <c r="M47" s="55">
        <v>4950</v>
      </c>
    </row>
    <row r="48" spans="1:13" ht="30.75" customHeight="1" x14ac:dyDescent="0.2">
      <c r="A48" s="54">
        <v>19</v>
      </c>
      <c r="B48" s="38" t="s">
        <v>201</v>
      </c>
      <c r="C48" s="38" t="s">
        <v>992</v>
      </c>
      <c r="D48" s="38" t="s">
        <v>1111</v>
      </c>
      <c r="E48" s="38" t="s">
        <v>200</v>
      </c>
      <c r="F48" s="85" t="s">
        <v>187</v>
      </c>
      <c r="G48" s="71">
        <v>900</v>
      </c>
      <c r="H48" s="74">
        <v>43549</v>
      </c>
      <c r="I48" s="74">
        <v>43919</v>
      </c>
      <c r="J48" s="38" t="s">
        <v>202</v>
      </c>
      <c r="K48" s="40">
        <v>795.83</v>
      </c>
      <c r="L48" s="48">
        <v>4.5</v>
      </c>
      <c r="M48" s="55">
        <v>4050</v>
      </c>
    </row>
    <row r="49" spans="1:13" ht="36" x14ac:dyDescent="0.2">
      <c r="A49" s="54">
        <v>20</v>
      </c>
      <c r="B49" s="38" t="s">
        <v>203</v>
      </c>
      <c r="C49" s="38" t="s">
        <v>995</v>
      </c>
      <c r="D49" s="38" t="s">
        <v>1112</v>
      </c>
      <c r="E49" s="38" t="s">
        <v>204</v>
      </c>
      <c r="F49" s="85" t="s">
        <v>179</v>
      </c>
      <c r="G49" s="71">
        <v>1140</v>
      </c>
      <c r="H49" s="74">
        <v>43551</v>
      </c>
      <c r="I49" s="74">
        <v>43553</v>
      </c>
      <c r="J49" s="38" t="s">
        <v>12</v>
      </c>
      <c r="K49" s="40">
        <v>1137.98</v>
      </c>
      <c r="L49" s="48">
        <v>2.5</v>
      </c>
      <c r="M49" s="55">
        <v>2850</v>
      </c>
    </row>
    <row r="50" spans="1:13" ht="36" x14ac:dyDescent="0.2">
      <c r="A50" s="54">
        <v>21</v>
      </c>
      <c r="B50" s="38" t="s">
        <v>205</v>
      </c>
      <c r="C50" s="38" t="s">
        <v>995</v>
      </c>
      <c r="D50" s="38" t="s">
        <v>1113</v>
      </c>
      <c r="E50" s="38" t="s">
        <v>180</v>
      </c>
      <c r="F50" s="85" t="s">
        <v>179</v>
      </c>
      <c r="G50" s="71">
        <v>1140</v>
      </c>
      <c r="H50" s="74">
        <v>43550</v>
      </c>
      <c r="I50" s="74">
        <v>43554</v>
      </c>
      <c r="J50" s="38" t="s">
        <v>12</v>
      </c>
      <c r="K50" s="40">
        <v>1474.63</v>
      </c>
      <c r="L50" s="48">
        <v>4.5</v>
      </c>
      <c r="M50" s="55">
        <v>5130</v>
      </c>
    </row>
    <row r="51" spans="1:13" ht="21.75" customHeight="1" x14ac:dyDescent="0.2">
      <c r="A51" s="178">
        <v>22</v>
      </c>
      <c r="B51" s="38" t="s">
        <v>65</v>
      </c>
      <c r="C51" s="38" t="s">
        <v>995</v>
      </c>
      <c r="D51" s="38" t="s">
        <v>1023</v>
      </c>
      <c r="E51" s="163" t="s">
        <v>207</v>
      </c>
      <c r="F51" s="176" t="s">
        <v>206</v>
      </c>
      <c r="G51" s="71">
        <v>1140</v>
      </c>
      <c r="H51" s="174">
        <v>43550</v>
      </c>
      <c r="I51" s="174">
        <v>43554</v>
      </c>
      <c r="J51" s="163" t="s">
        <v>12</v>
      </c>
      <c r="K51" s="40">
        <v>1409.61</v>
      </c>
      <c r="L51" s="48">
        <v>4.5</v>
      </c>
      <c r="M51" s="55">
        <v>5130</v>
      </c>
    </row>
    <row r="52" spans="1:13" ht="20.25" customHeight="1" x14ac:dyDescent="0.2">
      <c r="A52" s="178"/>
      <c r="B52" s="38" t="s">
        <v>208</v>
      </c>
      <c r="C52" s="38" t="s">
        <v>1012</v>
      </c>
      <c r="D52" s="38" t="s">
        <v>1114</v>
      </c>
      <c r="E52" s="163"/>
      <c r="F52" s="176"/>
      <c r="G52" s="71">
        <v>900</v>
      </c>
      <c r="H52" s="174"/>
      <c r="I52" s="174"/>
      <c r="J52" s="163"/>
      <c r="K52" s="40">
        <v>1409.61</v>
      </c>
      <c r="L52" s="48">
        <v>4.5</v>
      </c>
      <c r="M52" s="55">
        <v>4050</v>
      </c>
    </row>
    <row r="53" spans="1:13" ht="24" customHeight="1" x14ac:dyDescent="0.2">
      <c r="A53" s="54">
        <v>23</v>
      </c>
      <c r="B53" s="38" t="s">
        <v>31</v>
      </c>
      <c r="C53" s="38" t="s">
        <v>1115</v>
      </c>
      <c r="D53" s="38" t="s">
        <v>997</v>
      </c>
      <c r="E53" s="38" t="s">
        <v>209</v>
      </c>
      <c r="F53" s="85" t="s">
        <v>26</v>
      </c>
      <c r="G53" s="71">
        <v>432</v>
      </c>
      <c r="H53" s="74">
        <v>43483</v>
      </c>
      <c r="I53" s="74">
        <v>43483</v>
      </c>
      <c r="J53" s="38" t="s">
        <v>7</v>
      </c>
      <c r="K53" s="40">
        <v>0</v>
      </c>
      <c r="L53" s="48">
        <v>0.5</v>
      </c>
      <c r="M53" s="55">
        <v>216</v>
      </c>
    </row>
    <row r="54" spans="1:13" ht="24" x14ac:dyDescent="0.2">
      <c r="A54" s="178">
        <v>24</v>
      </c>
      <c r="B54" s="38" t="s">
        <v>210</v>
      </c>
      <c r="C54" s="38" t="s">
        <v>995</v>
      </c>
      <c r="D54" s="38" t="s">
        <v>1117</v>
      </c>
      <c r="E54" s="38" t="s">
        <v>211</v>
      </c>
      <c r="F54" s="176" t="s">
        <v>171</v>
      </c>
      <c r="G54" s="71">
        <v>648</v>
      </c>
      <c r="H54" s="174">
        <v>43542</v>
      </c>
      <c r="I54" s="174">
        <v>43546</v>
      </c>
      <c r="J54" s="163" t="s">
        <v>12</v>
      </c>
      <c r="K54" s="40">
        <v>1382.73</v>
      </c>
      <c r="L54" s="48">
        <v>4.5</v>
      </c>
      <c r="M54" s="55">
        <v>3078</v>
      </c>
    </row>
    <row r="55" spans="1:13" ht="27" customHeight="1" x14ac:dyDescent="0.2">
      <c r="A55" s="178"/>
      <c r="B55" s="38" t="s">
        <v>212</v>
      </c>
      <c r="C55" s="38" t="s">
        <v>1116</v>
      </c>
      <c r="D55" s="38" t="s">
        <v>1118</v>
      </c>
      <c r="E55" s="38" t="s">
        <v>213</v>
      </c>
      <c r="F55" s="176"/>
      <c r="G55" s="71">
        <v>432</v>
      </c>
      <c r="H55" s="174"/>
      <c r="I55" s="174"/>
      <c r="J55" s="163"/>
      <c r="K55" s="40">
        <v>1382.73</v>
      </c>
      <c r="L55" s="48">
        <v>4.5</v>
      </c>
      <c r="M55" s="55">
        <v>1944</v>
      </c>
    </row>
    <row r="56" spans="1:13" ht="27" customHeight="1" x14ac:dyDescent="0.2">
      <c r="A56" s="178"/>
      <c r="B56" s="38" t="s">
        <v>214</v>
      </c>
      <c r="C56" s="38" t="s">
        <v>992</v>
      </c>
      <c r="D56" s="38" t="s">
        <v>1119</v>
      </c>
      <c r="E56" s="38" t="s">
        <v>215</v>
      </c>
      <c r="F56" s="176"/>
      <c r="G56" s="71">
        <v>432</v>
      </c>
      <c r="H56" s="174"/>
      <c r="I56" s="174"/>
      <c r="J56" s="163"/>
      <c r="K56" s="40">
        <v>1382.73</v>
      </c>
      <c r="L56" s="48">
        <v>4.5</v>
      </c>
      <c r="M56" s="55">
        <v>1944</v>
      </c>
    </row>
    <row r="57" spans="1:13" ht="36.75" customHeight="1" x14ac:dyDescent="0.2">
      <c r="A57" s="54">
        <v>25</v>
      </c>
      <c r="B57" s="38" t="s">
        <v>216</v>
      </c>
      <c r="C57" s="38" t="s">
        <v>1120</v>
      </c>
      <c r="D57" s="38" t="s">
        <v>1068</v>
      </c>
      <c r="E57" s="38" t="s">
        <v>217</v>
      </c>
      <c r="F57" s="85" t="s">
        <v>133</v>
      </c>
      <c r="G57" s="71">
        <v>0</v>
      </c>
      <c r="H57" s="74">
        <v>43543</v>
      </c>
      <c r="I57" s="74">
        <v>43546</v>
      </c>
      <c r="J57" s="38" t="s">
        <v>12</v>
      </c>
      <c r="K57" s="40">
        <v>1902.68</v>
      </c>
      <c r="L57" s="36">
        <v>0</v>
      </c>
      <c r="M57" s="55">
        <v>0</v>
      </c>
    </row>
    <row r="58" spans="1:13" ht="48" x14ac:dyDescent="0.2">
      <c r="A58" s="54">
        <v>26</v>
      </c>
      <c r="B58" s="38" t="s">
        <v>218</v>
      </c>
      <c r="C58" s="38" t="s">
        <v>1121</v>
      </c>
      <c r="D58" s="38" t="s">
        <v>1033</v>
      </c>
      <c r="E58" s="38" t="s">
        <v>219</v>
      </c>
      <c r="F58" s="85" t="s">
        <v>146</v>
      </c>
      <c r="G58" s="71">
        <v>900</v>
      </c>
      <c r="H58" s="74">
        <v>43537</v>
      </c>
      <c r="I58" s="74">
        <v>43540</v>
      </c>
      <c r="J58" s="38" t="s">
        <v>12</v>
      </c>
      <c r="K58" s="40">
        <v>1508.81</v>
      </c>
      <c r="L58" s="48">
        <v>3.5</v>
      </c>
      <c r="M58" s="55">
        <v>3150</v>
      </c>
    </row>
    <row r="59" spans="1:13" ht="19.5" customHeight="1" x14ac:dyDescent="0.2">
      <c r="A59" s="178">
        <v>27</v>
      </c>
      <c r="B59" s="38" t="s">
        <v>67</v>
      </c>
      <c r="C59" s="38" t="s">
        <v>995</v>
      </c>
      <c r="D59" s="38" t="s">
        <v>1024</v>
      </c>
      <c r="E59" s="163" t="s">
        <v>221</v>
      </c>
      <c r="F59" s="176" t="s">
        <v>220</v>
      </c>
      <c r="G59" s="71">
        <v>684</v>
      </c>
      <c r="H59" s="174">
        <v>43558</v>
      </c>
      <c r="I59" s="174">
        <v>43559</v>
      </c>
      <c r="J59" s="163" t="s">
        <v>7</v>
      </c>
      <c r="K59" s="40">
        <v>0</v>
      </c>
      <c r="L59" s="48">
        <v>1.5</v>
      </c>
      <c r="M59" s="55">
        <v>1026</v>
      </c>
    </row>
    <row r="60" spans="1:13" ht="19.5" customHeight="1" x14ac:dyDescent="0.2">
      <c r="A60" s="178"/>
      <c r="B60" s="38" t="s">
        <v>222</v>
      </c>
      <c r="C60" s="38" t="s">
        <v>976</v>
      </c>
      <c r="D60" s="38" t="s">
        <v>1122</v>
      </c>
      <c r="E60" s="163"/>
      <c r="F60" s="176"/>
      <c r="G60" s="71">
        <v>432</v>
      </c>
      <c r="H60" s="174"/>
      <c r="I60" s="174"/>
      <c r="J60" s="163"/>
      <c r="K60" s="40">
        <v>0</v>
      </c>
      <c r="L60" s="36">
        <v>1.5</v>
      </c>
      <c r="M60" s="55">
        <v>648</v>
      </c>
    </row>
    <row r="61" spans="1:13" x14ac:dyDescent="0.2">
      <c r="A61" s="178"/>
      <c r="B61" s="38" t="s">
        <v>223</v>
      </c>
      <c r="C61" s="38" t="s">
        <v>976</v>
      </c>
      <c r="D61" s="38" t="s">
        <v>1123</v>
      </c>
      <c r="E61" s="163"/>
      <c r="F61" s="176"/>
      <c r="G61" s="71">
        <v>432</v>
      </c>
      <c r="H61" s="174"/>
      <c r="I61" s="174"/>
      <c r="J61" s="163"/>
      <c r="K61" s="40">
        <v>0</v>
      </c>
      <c r="L61" s="36">
        <v>1.5</v>
      </c>
      <c r="M61" s="55">
        <v>648</v>
      </c>
    </row>
    <row r="62" spans="1:13" x14ac:dyDescent="0.2">
      <c r="A62" s="178"/>
      <c r="B62" s="38" t="s">
        <v>224</v>
      </c>
      <c r="C62" s="38" t="s">
        <v>976</v>
      </c>
      <c r="D62" s="38" t="s">
        <v>1124</v>
      </c>
      <c r="E62" s="163"/>
      <c r="F62" s="176"/>
      <c r="G62" s="71">
        <v>432</v>
      </c>
      <c r="H62" s="174"/>
      <c r="I62" s="174"/>
      <c r="J62" s="163"/>
      <c r="K62" s="40">
        <v>0</v>
      </c>
      <c r="L62" s="36">
        <v>1.5</v>
      </c>
      <c r="M62" s="55">
        <v>648</v>
      </c>
    </row>
    <row r="63" spans="1:13" ht="24" x14ac:dyDescent="0.2">
      <c r="A63" s="178"/>
      <c r="B63" s="38" t="s">
        <v>225</v>
      </c>
      <c r="C63" s="38" t="s">
        <v>976</v>
      </c>
      <c r="D63" s="38" t="s">
        <v>1125</v>
      </c>
      <c r="E63" s="163"/>
      <c r="F63" s="176"/>
      <c r="G63" s="71">
        <v>432</v>
      </c>
      <c r="H63" s="174"/>
      <c r="I63" s="174"/>
      <c r="J63" s="163"/>
      <c r="K63" s="40">
        <v>0</v>
      </c>
      <c r="L63" s="36">
        <v>1.5</v>
      </c>
      <c r="M63" s="55">
        <v>648</v>
      </c>
    </row>
    <row r="64" spans="1:13" x14ac:dyDescent="0.2">
      <c r="A64" s="178"/>
      <c r="B64" s="38" t="s">
        <v>226</v>
      </c>
      <c r="C64" s="38" t="s">
        <v>976</v>
      </c>
      <c r="D64" s="38" t="s">
        <v>1126</v>
      </c>
      <c r="E64" s="163"/>
      <c r="F64" s="176"/>
      <c r="G64" s="71">
        <v>432</v>
      </c>
      <c r="H64" s="174"/>
      <c r="I64" s="174"/>
      <c r="J64" s="163"/>
      <c r="K64" s="40">
        <v>0</v>
      </c>
      <c r="L64" s="36">
        <v>1.5</v>
      </c>
      <c r="M64" s="55">
        <v>648</v>
      </c>
    </row>
    <row r="65" spans="1:13" x14ac:dyDescent="0.2">
      <c r="A65" s="178"/>
      <c r="B65" s="38" t="s">
        <v>227</v>
      </c>
      <c r="C65" s="38" t="s">
        <v>976</v>
      </c>
      <c r="D65" s="38" t="s">
        <v>1127</v>
      </c>
      <c r="E65" s="163"/>
      <c r="F65" s="176"/>
      <c r="G65" s="71">
        <v>432</v>
      </c>
      <c r="H65" s="174"/>
      <c r="I65" s="174"/>
      <c r="J65" s="163"/>
      <c r="K65" s="40">
        <v>0</v>
      </c>
      <c r="L65" s="36">
        <v>1.5</v>
      </c>
      <c r="M65" s="55">
        <v>648</v>
      </c>
    </row>
    <row r="66" spans="1:13" x14ac:dyDescent="0.2">
      <c r="A66" s="178"/>
      <c r="B66" s="38" t="s">
        <v>228</v>
      </c>
      <c r="C66" s="38" t="s">
        <v>976</v>
      </c>
      <c r="D66" s="38" t="s">
        <v>1128</v>
      </c>
      <c r="E66" s="163"/>
      <c r="F66" s="176"/>
      <c r="G66" s="71">
        <v>432</v>
      </c>
      <c r="H66" s="174"/>
      <c r="I66" s="174"/>
      <c r="J66" s="163"/>
      <c r="K66" s="40">
        <v>0</v>
      </c>
      <c r="L66" s="36">
        <v>1.5</v>
      </c>
      <c r="M66" s="55">
        <v>648</v>
      </c>
    </row>
    <row r="67" spans="1:13" x14ac:dyDescent="0.2">
      <c r="A67" s="178"/>
      <c r="B67" s="38" t="s">
        <v>229</v>
      </c>
      <c r="C67" s="38" t="s">
        <v>992</v>
      </c>
      <c r="D67" s="38" t="s">
        <v>1129</v>
      </c>
      <c r="E67" s="163"/>
      <c r="F67" s="176"/>
      <c r="G67" s="71">
        <v>432</v>
      </c>
      <c r="H67" s="174"/>
      <c r="I67" s="174"/>
      <c r="J67" s="163"/>
      <c r="K67" s="40">
        <v>0</v>
      </c>
      <c r="L67" s="36">
        <v>1.5</v>
      </c>
      <c r="M67" s="55">
        <v>648</v>
      </c>
    </row>
    <row r="68" spans="1:13" ht="24" x14ac:dyDescent="0.2">
      <c r="A68" s="178">
        <v>28</v>
      </c>
      <c r="B68" s="38" t="s">
        <v>21</v>
      </c>
      <c r="C68" s="38" t="s">
        <v>1130</v>
      </c>
      <c r="D68" s="38" t="s">
        <v>991</v>
      </c>
      <c r="E68" s="38" t="s">
        <v>231</v>
      </c>
      <c r="F68" s="176" t="s">
        <v>230</v>
      </c>
      <c r="G68" s="71">
        <v>432</v>
      </c>
      <c r="H68" s="174">
        <v>43542</v>
      </c>
      <c r="I68" s="174">
        <v>43545</v>
      </c>
      <c r="J68" s="163" t="s">
        <v>12</v>
      </c>
      <c r="K68" s="40">
        <v>1868.42</v>
      </c>
      <c r="L68" s="48">
        <v>3.5</v>
      </c>
      <c r="M68" s="55">
        <v>1512</v>
      </c>
    </row>
    <row r="69" spans="1:13" ht="24" x14ac:dyDescent="0.2">
      <c r="A69" s="178"/>
      <c r="B69" s="38" t="s">
        <v>232</v>
      </c>
      <c r="C69" s="38" t="s">
        <v>1131</v>
      </c>
      <c r="D69" s="38" t="s">
        <v>1044</v>
      </c>
      <c r="E69" s="38" t="s">
        <v>233</v>
      </c>
      <c r="F69" s="176"/>
      <c r="G69" s="71">
        <v>432</v>
      </c>
      <c r="H69" s="174"/>
      <c r="I69" s="174"/>
      <c r="J69" s="163"/>
      <c r="K69" s="40">
        <v>1868.42</v>
      </c>
      <c r="L69" s="36">
        <v>3.5</v>
      </c>
      <c r="M69" s="55">
        <v>1512</v>
      </c>
    </row>
    <row r="70" spans="1:13" ht="23.25" customHeight="1" x14ac:dyDescent="0.2">
      <c r="A70" s="178"/>
      <c r="B70" s="38" t="s">
        <v>153</v>
      </c>
      <c r="C70" s="38" t="s">
        <v>1040</v>
      </c>
      <c r="D70" s="38" t="s">
        <v>1084</v>
      </c>
      <c r="E70" s="38" t="s">
        <v>234</v>
      </c>
      <c r="F70" s="176"/>
      <c r="G70" s="71">
        <v>432</v>
      </c>
      <c r="H70" s="174"/>
      <c r="I70" s="174"/>
      <c r="J70" s="163"/>
      <c r="K70" s="40">
        <v>1868.42</v>
      </c>
      <c r="L70" s="36">
        <v>3.5</v>
      </c>
      <c r="M70" s="55">
        <v>1512</v>
      </c>
    </row>
    <row r="71" spans="1:13" ht="24" customHeight="1" x14ac:dyDescent="0.2">
      <c r="A71" s="54">
        <v>29</v>
      </c>
      <c r="B71" s="38" t="s">
        <v>235</v>
      </c>
      <c r="C71" s="38" t="s">
        <v>1133</v>
      </c>
      <c r="D71" s="38" t="s">
        <v>1132</v>
      </c>
      <c r="E71" s="38" t="s">
        <v>237</v>
      </c>
      <c r="F71" s="85" t="s">
        <v>236</v>
      </c>
      <c r="G71" s="71">
        <v>684</v>
      </c>
      <c r="H71" s="74">
        <v>43507</v>
      </c>
      <c r="I71" s="74">
        <v>43511</v>
      </c>
      <c r="J71" s="38" t="s">
        <v>140</v>
      </c>
      <c r="K71" s="40">
        <v>0</v>
      </c>
      <c r="L71" s="48">
        <v>4.5</v>
      </c>
      <c r="M71" s="55">
        <v>3078</v>
      </c>
    </row>
    <row r="72" spans="1:13" ht="21" customHeight="1" x14ac:dyDescent="0.2">
      <c r="A72" s="178">
        <v>30</v>
      </c>
      <c r="B72" s="38" t="s">
        <v>238</v>
      </c>
      <c r="C72" s="38" t="s">
        <v>976</v>
      </c>
      <c r="D72" s="38" t="s">
        <v>1134</v>
      </c>
      <c r="E72" s="163" t="s">
        <v>239</v>
      </c>
      <c r="F72" s="176" t="s">
        <v>139</v>
      </c>
      <c r="G72" s="71">
        <v>432</v>
      </c>
      <c r="H72" s="174">
        <v>43542</v>
      </c>
      <c r="I72" s="174">
        <v>43546</v>
      </c>
      <c r="J72" s="163" t="s">
        <v>7</v>
      </c>
      <c r="K72" s="40">
        <v>0</v>
      </c>
      <c r="L72" s="48">
        <v>4.5</v>
      </c>
      <c r="M72" s="55">
        <v>1944</v>
      </c>
    </row>
    <row r="73" spans="1:13" ht="39.75" customHeight="1" x14ac:dyDescent="0.2">
      <c r="A73" s="178"/>
      <c r="B73" s="38" t="s">
        <v>9</v>
      </c>
      <c r="C73" s="38" t="s">
        <v>976</v>
      </c>
      <c r="D73" s="38" t="s">
        <v>981</v>
      </c>
      <c r="E73" s="163"/>
      <c r="F73" s="176"/>
      <c r="G73" s="71">
        <v>432</v>
      </c>
      <c r="H73" s="174"/>
      <c r="I73" s="174"/>
      <c r="J73" s="163"/>
      <c r="K73" s="40">
        <v>0</v>
      </c>
      <c r="L73" s="36">
        <v>4.5</v>
      </c>
      <c r="M73" s="55">
        <v>1944</v>
      </c>
    </row>
    <row r="74" spans="1:13" ht="36" x14ac:dyDescent="0.2">
      <c r="A74" s="54">
        <v>31</v>
      </c>
      <c r="B74" s="38" t="s">
        <v>95</v>
      </c>
      <c r="C74" s="38" t="s">
        <v>979</v>
      </c>
      <c r="D74" s="38" t="s">
        <v>1039</v>
      </c>
      <c r="E74" s="38" t="s">
        <v>240</v>
      </c>
      <c r="F74" s="85" t="s">
        <v>104</v>
      </c>
      <c r="G74" s="71">
        <v>1140</v>
      </c>
      <c r="H74" s="74">
        <v>43558</v>
      </c>
      <c r="I74" s="74">
        <v>43562</v>
      </c>
      <c r="J74" s="38" t="s">
        <v>12</v>
      </c>
      <c r="K74" s="40">
        <v>2463.67</v>
      </c>
      <c r="L74" s="36">
        <v>4.5</v>
      </c>
      <c r="M74" s="55">
        <v>5130</v>
      </c>
    </row>
    <row r="75" spans="1:13" ht="36" x14ac:dyDescent="0.2">
      <c r="A75" s="54">
        <v>32</v>
      </c>
      <c r="B75" s="38" t="s">
        <v>241</v>
      </c>
      <c r="C75" s="38" t="s">
        <v>979</v>
      </c>
      <c r="D75" s="38" t="s">
        <v>984</v>
      </c>
      <c r="E75" s="38" t="s">
        <v>242</v>
      </c>
      <c r="F75" s="85" t="s">
        <v>104</v>
      </c>
      <c r="G75" s="71">
        <v>1140</v>
      </c>
      <c r="H75" s="74">
        <v>43558</v>
      </c>
      <c r="I75" s="74">
        <v>43562</v>
      </c>
      <c r="J75" s="38" t="s">
        <v>12</v>
      </c>
      <c r="K75" s="40">
        <v>2433.69</v>
      </c>
      <c r="L75" s="36">
        <v>4.5</v>
      </c>
      <c r="M75" s="40">
        <v>5130</v>
      </c>
    </row>
    <row r="76" spans="1:13" x14ac:dyDescent="0.2">
      <c r="A76" s="178">
        <v>33</v>
      </c>
      <c r="B76" s="38" t="s">
        <v>84</v>
      </c>
      <c r="C76" s="38" t="s">
        <v>1012</v>
      </c>
      <c r="D76" s="38" t="s">
        <v>1034</v>
      </c>
      <c r="E76" s="163" t="s">
        <v>244</v>
      </c>
      <c r="F76" s="176" t="s">
        <v>243</v>
      </c>
      <c r="G76" s="71">
        <v>432</v>
      </c>
      <c r="H76" s="174">
        <v>43549</v>
      </c>
      <c r="I76" s="174">
        <v>43554</v>
      </c>
      <c r="J76" s="163" t="s">
        <v>7</v>
      </c>
      <c r="K76" s="40">
        <v>0</v>
      </c>
      <c r="L76" s="36">
        <v>5.5</v>
      </c>
      <c r="M76" s="40">
        <v>2376</v>
      </c>
    </row>
    <row r="77" spans="1:13" x14ac:dyDescent="0.2">
      <c r="A77" s="178"/>
      <c r="B77" s="38" t="s">
        <v>245</v>
      </c>
      <c r="C77" s="38" t="s">
        <v>992</v>
      </c>
      <c r="D77" s="38" t="s">
        <v>1042</v>
      </c>
      <c r="E77" s="163"/>
      <c r="F77" s="176"/>
      <c r="G77" s="71">
        <v>432</v>
      </c>
      <c r="H77" s="174"/>
      <c r="I77" s="174"/>
      <c r="J77" s="163"/>
      <c r="K77" s="40">
        <v>0</v>
      </c>
      <c r="L77" s="36">
        <v>5.5</v>
      </c>
      <c r="M77" s="40">
        <v>2376</v>
      </c>
    </row>
    <row r="78" spans="1:13" x14ac:dyDescent="0.2">
      <c r="A78" s="178"/>
      <c r="B78" s="38" t="s">
        <v>63</v>
      </c>
      <c r="C78" s="38" t="s">
        <v>992</v>
      </c>
      <c r="D78" s="38" t="s">
        <v>1021</v>
      </c>
      <c r="E78" s="163"/>
      <c r="F78" s="176"/>
      <c r="G78" s="71">
        <v>432</v>
      </c>
      <c r="H78" s="174"/>
      <c r="I78" s="174"/>
      <c r="J78" s="163"/>
      <c r="K78" s="40">
        <v>0</v>
      </c>
      <c r="L78" s="36">
        <v>5.5</v>
      </c>
      <c r="M78" s="40">
        <v>2376</v>
      </c>
    </row>
    <row r="79" spans="1:13" ht="24" x14ac:dyDescent="0.2">
      <c r="A79" s="178"/>
      <c r="B79" s="38" t="s">
        <v>246</v>
      </c>
      <c r="C79" s="38" t="s">
        <v>976</v>
      </c>
      <c r="D79" s="38" t="s">
        <v>1022</v>
      </c>
      <c r="E79" s="163"/>
      <c r="F79" s="176"/>
      <c r="G79" s="71">
        <v>432</v>
      </c>
      <c r="H79" s="174"/>
      <c r="I79" s="174"/>
      <c r="J79" s="163"/>
      <c r="K79" s="40">
        <v>0</v>
      </c>
      <c r="L79" s="36">
        <v>5.5</v>
      </c>
      <c r="M79" s="40">
        <v>2376</v>
      </c>
    </row>
    <row r="80" spans="1:13" ht="36" x14ac:dyDescent="0.2">
      <c r="A80" s="54">
        <v>34</v>
      </c>
      <c r="B80" s="38" t="s">
        <v>247</v>
      </c>
      <c r="C80" s="38" t="s">
        <v>995</v>
      </c>
      <c r="D80" s="38" t="s">
        <v>1135</v>
      </c>
      <c r="E80" s="38" t="s">
        <v>248</v>
      </c>
      <c r="F80" s="85" t="s">
        <v>54</v>
      </c>
      <c r="G80" s="71">
        <v>1140</v>
      </c>
      <c r="H80" s="74">
        <v>43548</v>
      </c>
      <c r="I80" s="74">
        <v>43551</v>
      </c>
      <c r="J80" s="38" t="s">
        <v>12</v>
      </c>
      <c r="K80" s="40">
        <v>2571.6999999999998</v>
      </c>
      <c r="L80" s="36">
        <v>3.5</v>
      </c>
      <c r="M80" s="40">
        <v>3990</v>
      </c>
    </row>
    <row r="81" spans="1:13" ht="36" x14ac:dyDescent="0.2">
      <c r="A81" s="70">
        <v>35</v>
      </c>
      <c r="B81" s="75" t="s">
        <v>249</v>
      </c>
      <c r="C81" s="75" t="s">
        <v>1137</v>
      </c>
      <c r="D81" s="75" t="s">
        <v>1136</v>
      </c>
      <c r="E81" s="75" t="s">
        <v>250</v>
      </c>
      <c r="F81" s="86" t="s">
        <v>104</v>
      </c>
      <c r="G81" s="76">
        <v>900</v>
      </c>
      <c r="H81" s="77">
        <v>43550</v>
      </c>
      <c r="I81" s="77">
        <v>43554</v>
      </c>
      <c r="J81" s="75" t="s">
        <v>202</v>
      </c>
      <c r="K81" s="79">
        <v>3107.24</v>
      </c>
      <c r="L81" s="78">
        <v>4.5</v>
      </c>
      <c r="M81" s="80">
        <v>4050</v>
      </c>
    </row>
    <row r="82" spans="1:13" ht="24" customHeight="1" x14ac:dyDescent="0.2">
      <c r="A82" s="178">
        <v>36</v>
      </c>
      <c r="B82" s="38" t="s">
        <v>251</v>
      </c>
      <c r="C82" s="38" t="s">
        <v>1138</v>
      </c>
      <c r="D82" s="38" t="s">
        <v>1140</v>
      </c>
      <c r="E82" s="163" t="s">
        <v>252</v>
      </c>
      <c r="F82" s="176" t="s">
        <v>29</v>
      </c>
      <c r="G82" s="71">
        <v>1140</v>
      </c>
      <c r="H82" s="174">
        <v>43557</v>
      </c>
      <c r="I82" s="174">
        <v>43559</v>
      </c>
      <c r="J82" s="163" t="s">
        <v>12</v>
      </c>
      <c r="K82" s="40">
        <v>2868.24</v>
      </c>
      <c r="L82" s="36">
        <v>2.5</v>
      </c>
      <c r="M82" s="40">
        <v>2850</v>
      </c>
    </row>
    <row r="83" spans="1:13" ht="22.5" customHeight="1" x14ac:dyDescent="0.2">
      <c r="A83" s="178"/>
      <c r="B83" s="38" t="s">
        <v>253</v>
      </c>
      <c r="C83" s="38" t="s">
        <v>1139</v>
      </c>
      <c r="D83" s="38" t="s">
        <v>1141</v>
      </c>
      <c r="E83" s="163"/>
      <c r="F83" s="176"/>
      <c r="G83" s="71">
        <v>900</v>
      </c>
      <c r="H83" s="174"/>
      <c r="I83" s="174"/>
      <c r="J83" s="163"/>
      <c r="K83" s="40">
        <v>2868.24</v>
      </c>
      <c r="L83" s="36">
        <v>2.5</v>
      </c>
      <c r="M83" s="40">
        <v>2250</v>
      </c>
    </row>
    <row r="84" spans="1:13" ht="36" x14ac:dyDescent="0.2">
      <c r="A84" s="54">
        <v>37</v>
      </c>
      <c r="B84" s="38" t="s">
        <v>254</v>
      </c>
      <c r="C84" s="38" t="s">
        <v>1142</v>
      </c>
      <c r="D84" s="38" t="s">
        <v>1025</v>
      </c>
      <c r="E84" s="38" t="s">
        <v>256</v>
      </c>
      <c r="F84" s="85" t="s">
        <v>255</v>
      </c>
      <c r="G84" s="71">
        <v>432</v>
      </c>
      <c r="H84" s="74">
        <v>43439</v>
      </c>
      <c r="I84" s="74">
        <v>43440</v>
      </c>
      <c r="J84" s="38" t="s">
        <v>32</v>
      </c>
      <c r="K84" s="40">
        <v>0</v>
      </c>
      <c r="L84" s="36">
        <v>1.5</v>
      </c>
      <c r="M84" s="40">
        <v>648</v>
      </c>
    </row>
    <row r="85" spans="1:13" x14ac:dyDescent="0.2">
      <c r="A85" s="178">
        <v>38</v>
      </c>
      <c r="B85" s="38" t="s">
        <v>257</v>
      </c>
      <c r="C85" s="38" t="s">
        <v>982</v>
      </c>
      <c r="D85" s="38" t="s">
        <v>1143</v>
      </c>
      <c r="E85" s="163" t="s">
        <v>258</v>
      </c>
      <c r="F85" s="176" t="s">
        <v>29</v>
      </c>
      <c r="G85" s="71">
        <v>1140</v>
      </c>
      <c r="H85" s="174">
        <v>43551</v>
      </c>
      <c r="I85" s="174">
        <v>43553</v>
      </c>
      <c r="J85" s="163" t="s">
        <v>12</v>
      </c>
      <c r="K85" s="40">
        <v>2146.2199999999998</v>
      </c>
      <c r="L85" s="36">
        <v>2.5</v>
      </c>
      <c r="M85" s="40">
        <v>2850</v>
      </c>
    </row>
    <row r="86" spans="1:13" ht="36" x14ac:dyDescent="0.2">
      <c r="A86" s="178"/>
      <c r="B86" s="38" t="s">
        <v>259</v>
      </c>
      <c r="C86" s="38" t="s">
        <v>1145</v>
      </c>
      <c r="D86" s="38" t="s">
        <v>1144</v>
      </c>
      <c r="E86" s="163"/>
      <c r="F86" s="176"/>
      <c r="G86" s="71">
        <v>900</v>
      </c>
      <c r="H86" s="174"/>
      <c r="I86" s="174"/>
      <c r="J86" s="163"/>
      <c r="K86" s="40">
        <v>2146.2199999999998</v>
      </c>
      <c r="L86" s="36">
        <v>2.5</v>
      </c>
      <c r="M86" s="40">
        <v>2250</v>
      </c>
    </row>
    <row r="87" spans="1:13" ht="30.75" customHeight="1" x14ac:dyDescent="0.2">
      <c r="A87" s="54">
        <v>39</v>
      </c>
      <c r="B87" s="38" t="s">
        <v>260</v>
      </c>
      <c r="C87" s="38" t="s">
        <v>1120</v>
      </c>
      <c r="D87" s="38" t="s">
        <v>1068</v>
      </c>
      <c r="E87" s="38" t="s">
        <v>261</v>
      </c>
      <c r="F87" s="85" t="s">
        <v>133</v>
      </c>
      <c r="G87" s="71">
        <v>0</v>
      </c>
      <c r="H87" s="74">
        <v>43555</v>
      </c>
      <c r="I87" s="74">
        <v>43558</v>
      </c>
      <c r="J87" s="38" t="s">
        <v>12</v>
      </c>
      <c r="K87" s="40">
        <v>1289.01</v>
      </c>
      <c r="L87" s="36">
        <v>0</v>
      </c>
      <c r="M87" s="40">
        <v>0</v>
      </c>
    </row>
    <row r="88" spans="1:13" x14ac:dyDescent="0.2">
      <c r="A88" s="178">
        <v>40</v>
      </c>
      <c r="B88" s="38" t="s">
        <v>118</v>
      </c>
      <c r="C88" s="38" t="s">
        <v>1037</v>
      </c>
      <c r="D88" s="38" t="s">
        <v>1056</v>
      </c>
      <c r="E88" s="163" t="s">
        <v>262</v>
      </c>
      <c r="F88" s="176" t="s">
        <v>6</v>
      </c>
      <c r="G88" s="71">
        <v>684</v>
      </c>
      <c r="H88" s="174">
        <v>43542</v>
      </c>
      <c r="I88" s="174">
        <v>43551</v>
      </c>
      <c r="J88" s="163" t="s">
        <v>7</v>
      </c>
      <c r="K88" s="40">
        <v>0</v>
      </c>
      <c r="L88" s="36">
        <v>9.5</v>
      </c>
      <c r="M88" s="40">
        <v>6498</v>
      </c>
    </row>
    <row r="89" spans="1:13" x14ac:dyDescent="0.2">
      <c r="A89" s="178"/>
      <c r="B89" s="38" t="s">
        <v>263</v>
      </c>
      <c r="C89" s="38" t="s">
        <v>992</v>
      </c>
      <c r="D89" s="38" t="s">
        <v>1057</v>
      </c>
      <c r="E89" s="163"/>
      <c r="F89" s="176"/>
      <c r="G89" s="71">
        <v>432</v>
      </c>
      <c r="H89" s="174"/>
      <c r="I89" s="174"/>
      <c r="J89" s="163"/>
      <c r="K89" s="40">
        <v>0</v>
      </c>
      <c r="L89" s="36">
        <v>9.5</v>
      </c>
      <c r="M89" s="40">
        <v>4104</v>
      </c>
    </row>
    <row r="90" spans="1:13" x14ac:dyDescent="0.2">
      <c r="A90" s="178"/>
      <c r="B90" s="38" t="s">
        <v>264</v>
      </c>
      <c r="C90" s="38" t="s">
        <v>992</v>
      </c>
      <c r="D90" s="38" t="s">
        <v>1058</v>
      </c>
      <c r="E90" s="163"/>
      <c r="F90" s="176"/>
      <c r="G90" s="71">
        <v>432</v>
      </c>
      <c r="H90" s="174"/>
      <c r="I90" s="174"/>
      <c r="J90" s="163"/>
      <c r="K90" s="40">
        <v>0</v>
      </c>
      <c r="L90" s="36">
        <v>9.5</v>
      </c>
      <c r="M90" s="40">
        <v>4104</v>
      </c>
    </row>
    <row r="91" spans="1:13" x14ac:dyDescent="0.2">
      <c r="A91" s="178"/>
      <c r="B91" s="38" t="s">
        <v>123</v>
      </c>
      <c r="C91" s="38" t="s">
        <v>1146</v>
      </c>
      <c r="D91" s="38" t="s">
        <v>1059</v>
      </c>
      <c r="E91" s="163"/>
      <c r="F91" s="176"/>
      <c r="G91" s="71">
        <v>432</v>
      </c>
      <c r="H91" s="174"/>
      <c r="I91" s="174"/>
      <c r="J91" s="163"/>
      <c r="K91" s="40">
        <v>0</v>
      </c>
      <c r="L91" s="36">
        <v>9.5</v>
      </c>
      <c r="M91" s="40">
        <v>4104</v>
      </c>
    </row>
    <row r="92" spans="1:13" x14ac:dyDescent="0.2">
      <c r="A92" s="178"/>
      <c r="B92" s="38" t="s">
        <v>265</v>
      </c>
      <c r="C92" s="38" t="s">
        <v>1147</v>
      </c>
      <c r="D92" s="38" t="s">
        <v>1148</v>
      </c>
      <c r="E92" s="163"/>
      <c r="F92" s="176"/>
      <c r="G92" s="71">
        <v>432</v>
      </c>
      <c r="H92" s="174"/>
      <c r="I92" s="174"/>
      <c r="J92" s="163"/>
      <c r="K92" s="40">
        <v>0</v>
      </c>
      <c r="L92" s="36">
        <v>9.5</v>
      </c>
      <c r="M92" s="40">
        <v>4104</v>
      </c>
    </row>
    <row r="93" spans="1:13" ht="36" x14ac:dyDescent="0.2">
      <c r="A93" s="54">
        <v>41</v>
      </c>
      <c r="B93" s="38" t="s">
        <v>266</v>
      </c>
      <c r="C93" s="38" t="s">
        <v>976</v>
      </c>
      <c r="D93" s="38" t="s">
        <v>1149</v>
      </c>
      <c r="E93" s="38" t="s">
        <v>268</v>
      </c>
      <c r="F93" s="84" t="s">
        <v>267</v>
      </c>
      <c r="G93" s="71">
        <v>432</v>
      </c>
      <c r="H93" s="72">
        <v>43556</v>
      </c>
      <c r="I93" s="72">
        <v>43559</v>
      </c>
      <c r="J93" s="38" t="s">
        <v>7</v>
      </c>
      <c r="K93" s="40">
        <v>0</v>
      </c>
      <c r="L93" s="48">
        <v>3.5</v>
      </c>
      <c r="M93" s="40">
        <v>1512</v>
      </c>
    </row>
    <row r="94" spans="1:13" ht="14.25" customHeight="1" x14ac:dyDescent="0.2">
      <c r="A94" s="178">
        <v>42</v>
      </c>
      <c r="B94" s="38" t="s">
        <v>269</v>
      </c>
      <c r="C94" s="38" t="s">
        <v>1133</v>
      </c>
      <c r="D94" s="38" t="s">
        <v>1150</v>
      </c>
      <c r="E94" s="163" t="s">
        <v>270</v>
      </c>
      <c r="F94" s="177" t="s">
        <v>133</v>
      </c>
      <c r="G94" s="71">
        <v>614</v>
      </c>
      <c r="H94" s="175">
        <v>42037</v>
      </c>
      <c r="I94" s="175">
        <v>42207</v>
      </c>
      <c r="J94" s="163" t="s">
        <v>172</v>
      </c>
      <c r="K94" s="40">
        <v>0</v>
      </c>
      <c r="L94" s="36">
        <v>74</v>
      </c>
      <c r="M94" s="40">
        <v>45436</v>
      </c>
    </row>
    <row r="95" spans="1:13" ht="24" x14ac:dyDescent="0.2">
      <c r="A95" s="178"/>
      <c r="B95" s="38" t="s">
        <v>271</v>
      </c>
      <c r="C95" s="38" t="s">
        <v>1133</v>
      </c>
      <c r="D95" s="38" t="s">
        <v>1151</v>
      </c>
      <c r="E95" s="163"/>
      <c r="F95" s="177"/>
      <c r="G95" s="71">
        <v>614</v>
      </c>
      <c r="H95" s="175"/>
      <c r="I95" s="175"/>
      <c r="J95" s="163"/>
      <c r="K95" s="40">
        <v>0</v>
      </c>
      <c r="L95" s="36">
        <v>74</v>
      </c>
      <c r="M95" s="40">
        <v>45436</v>
      </c>
    </row>
    <row r="96" spans="1:13" x14ac:dyDescent="0.2">
      <c r="A96" s="178"/>
      <c r="B96" s="38" t="s">
        <v>272</v>
      </c>
      <c r="C96" s="38" t="s">
        <v>1133</v>
      </c>
      <c r="D96" s="38" t="s">
        <v>1152</v>
      </c>
      <c r="E96" s="163"/>
      <c r="F96" s="177"/>
      <c r="G96" s="71">
        <v>614</v>
      </c>
      <c r="H96" s="175"/>
      <c r="I96" s="175"/>
      <c r="J96" s="163"/>
      <c r="K96" s="40">
        <v>0</v>
      </c>
      <c r="L96" s="36">
        <v>74</v>
      </c>
      <c r="M96" s="40">
        <v>45436</v>
      </c>
    </row>
    <row r="97" spans="1:13" x14ac:dyDescent="0.2">
      <c r="A97" s="178"/>
      <c r="B97" s="38" t="s">
        <v>273</v>
      </c>
      <c r="C97" s="38" t="s">
        <v>1133</v>
      </c>
      <c r="D97" s="38" t="s">
        <v>1153</v>
      </c>
      <c r="E97" s="163"/>
      <c r="F97" s="177"/>
      <c r="G97" s="71">
        <v>614</v>
      </c>
      <c r="H97" s="175"/>
      <c r="I97" s="175"/>
      <c r="J97" s="163"/>
      <c r="K97" s="40">
        <v>0</v>
      </c>
      <c r="L97" s="36">
        <v>74</v>
      </c>
      <c r="M97" s="40">
        <v>45436</v>
      </c>
    </row>
    <row r="98" spans="1:13" x14ac:dyDescent="0.2">
      <c r="A98" s="178"/>
      <c r="B98" s="38" t="s">
        <v>274</v>
      </c>
      <c r="C98" s="38" t="s">
        <v>1133</v>
      </c>
      <c r="D98" s="38" t="s">
        <v>1154</v>
      </c>
      <c r="E98" s="163"/>
      <c r="F98" s="177"/>
      <c r="G98" s="71">
        <v>614</v>
      </c>
      <c r="H98" s="175"/>
      <c r="I98" s="175"/>
      <c r="J98" s="163"/>
      <c r="K98" s="40">
        <v>0</v>
      </c>
      <c r="L98" s="36">
        <v>74</v>
      </c>
      <c r="M98" s="40">
        <v>45436</v>
      </c>
    </row>
    <row r="99" spans="1:13" ht="24" x14ac:dyDescent="0.2">
      <c r="A99" s="178"/>
      <c r="B99" s="38" t="s">
        <v>275</v>
      </c>
      <c r="C99" s="38" t="s">
        <v>1133</v>
      </c>
      <c r="D99" s="38" t="s">
        <v>1155</v>
      </c>
      <c r="E99" s="163"/>
      <c r="F99" s="177"/>
      <c r="G99" s="71">
        <v>614</v>
      </c>
      <c r="H99" s="175"/>
      <c r="I99" s="175"/>
      <c r="J99" s="163"/>
      <c r="K99" s="40">
        <v>0</v>
      </c>
      <c r="L99" s="36">
        <v>74</v>
      </c>
      <c r="M99" s="40">
        <v>45436</v>
      </c>
    </row>
    <row r="100" spans="1:13" x14ac:dyDescent="0.2">
      <c r="A100" s="178"/>
      <c r="B100" s="38" t="s">
        <v>276</v>
      </c>
      <c r="C100" s="38" t="s">
        <v>1133</v>
      </c>
      <c r="D100" s="38" t="s">
        <v>1156</v>
      </c>
      <c r="E100" s="163"/>
      <c r="F100" s="177"/>
      <c r="G100" s="71">
        <v>614</v>
      </c>
      <c r="H100" s="175"/>
      <c r="I100" s="175"/>
      <c r="J100" s="163"/>
      <c r="K100" s="40">
        <v>0</v>
      </c>
      <c r="L100" s="36">
        <v>74</v>
      </c>
      <c r="M100" s="40">
        <v>45436</v>
      </c>
    </row>
    <row r="101" spans="1:13" x14ac:dyDescent="0.2">
      <c r="A101" s="178"/>
      <c r="B101" s="38" t="s">
        <v>277</v>
      </c>
      <c r="C101" s="38" t="s">
        <v>1133</v>
      </c>
      <c r="D101" s="38" t="s">
        <v>1157</v>
      </c>
      <c r="E101" s="163"/>
      <c r="F101" s="177"/>
      <c r="G101" s="71">
        <v>614</v>
      </c>
      <c r="H101" s="175"/>
      <c r="I101" s="175"/>
      <c r="J101" s="163"/>
      <c r="K101" s="40">
        <v>0</v>
      </c>
      <c r="L101" s="36">
        <v>74</v>
      </c>
      <c r="M101" s="40">
        <v>45436</v>
      </c>
    </row>
    <row r="102" spans="1:13" x14ac:dyDescent="0.2">
      <c r="A102" s="178"/>
      <c r="B102" s="38" t="s">
        <v>278</v>
      </c>
      <c r="C102" s="38" t="s">
        <v>1133</v>
      </c>
      <c r="D102" s="38" t="s">
        <v>1158</v>
      </c>
      <c r="E102" s="163"/>
      <c r="F102" s="177"/>
      <c r="G102" s="71">
        <v>614</v>
      </c>
      <c r="H102" s="175"/>
      <c r="I102" s="175"/>
      <c r="J102" s="163"/>
      <c r="K102" s="40">
        <v>0</v>
      </c>
      <c r="L102" s="36">
        <v>74</v>
      </c>
      <c r="M102" s="40">
        <v>45436</v>
      </c>
    </row>
    <row r="103" spans="1:13" x14ac:dyDescent="0.2">
      <c r="A103" s="178"/>
      <c r="B103" s="38" t="s">
        <v>279</v>
      </c>
      <c r="C103" s="38" t="s">
        <v>1133</v>
      </c>
      <c r="D103" s="38" t="s">
        <v>1159</v>
      </c>
      <c r="E103" s="163"/>
      <c r="F103" s="177"/>
      <c r="G103" s="71">
        <v>614</v>
      </c>
      <c r="H103" s="175"/>
      <c r="I103" s="175"/>
      <c r="J103" s="163"/>
      <c r="K103" s="40">
        <v>0</v>
      </c>
      <c r="L103" s="36">
        <v>74</v>
      </c>
      <c r="M103" s="40">
        <v>45436</v>
      </c>
    </row>
    <row r="104" spans="1:13" x14ac:dyDescent="0.2">
      <c r="A104" s="178">
        <v>43</v>
      </c>
      <c r="B104" s="38" t="s">
        <v>5</v>
      </c>
      <c r="C104" s="73" t="s">
        <v>976</v>
      </c>
      <c r="D104" s="73" t="s">
        <v>983</v>
      </c>
      <c r="E104" s="163" t="s">
        <v>281</v>
      </c>
      <c r="F104" s="176" t="s">
        <v>280</v>
      </c>
      <c r="G104" s="71">
        <v>432</v>
      </c>
      <c r="H104" s="174">
        <v>43556</v>
      </c>
      <c r="I104" s="174">
        <v>43561</v>
      </c>
      <c r="J104" s="163" t="s">
        <v>7</v>
      </c>
      <c r="K104" s="40">
        <v>0</v>
      </c>
      <c r="L104" s="48">
        <v>5.5</v>
      </c>
      <c r="M104" s="81">
        <v>2376</v>
      </c>
    </row>
    <row r="105" spans="1:13" x14ac:dyDescent="0.2">
      <c r="A105" s="178"/>
      <c r="B105" s="38" t="s">
        <v>22</v>
      </c>
      <c r="C105" s="38" t="s">
        <v>992</v>
      </c>
      <c r="D105" s="38" t="s">
        <v>993</v>
      </c>
      <c r="E105" s="163"/>
      <c r="F105" s="176"/>
      <c r="G105" s="71">
        <v>432</v>
      </c>
      <c r="H105" s="174"/>
      <c r="I105" s="174"/>
      <c r="J105" s="163"/>
      <c r="K105" s="40">
        <v>0</v>
      </c>
      <c r="L105" s="48">
        <v>5.5</v>
      </c>
      <c r="M105" s="81">
        <v>2376</v>
      </c>
    </row>
    <row r="106" spans="1:13" x14ac:dyDescent="0.2">
      <c r="A106" s="178"/>
      <c r="B106" s="38" t="s">
        <v>63</v>
      </c>
      <c r="C106" s="38" t="s">
        <v>992</v>
      </c>
      <c r="D106" s="38" t="s">
        <v>1021</v>
      </c>
      <c r="E106" s="163"/>
      <c r="F106" s="176"/>
      <c r="G106" s="71">
        <v>432</v>
      </c>
      <c r="H106" s="174"/>
      <c r="I106" s="174"/>
      <c r="J106" s="163"/>
      <c r="K106" s="40">
        <v>0</v>
      </c>
      <c r="L106" s="48">
        <v>5.5</v>
      </c>
      <c r="M106" s="81">
        <v>2376</v>
      </c>
    </row>
    <row r="107" spans="1:13" ht="24" x14ac:dyDescent="0.2">
      <c r="A107" s="178"/>
      <c r="B107" s="38" t="s">
        <v>246</v>
      </c>
      <c r="C107" s="38" t="s">
        <v>976</v>
      </c>
      <c r="D107" s="38" t="s">
        <v>1022</v>
      </c>
      <c r="E107" s="163"/>
      <c r="F107" s="176"/>
      <c r="G107" s="71">
        <v>432</v>
      </c>
      <c r="H107" s="174"/>
      <c r="I107" s="174"/>
      <c r="J107" s="163"/>
      <c r="K107" s="40">
        <v>0</v>
      </c>
      <c r="L107" s="48">
        <v>5.5</v>
      </c>
      <c r="M107" s="81">
        <v>2376</v>
      </c>
    </row>
    <row r="108" spans="1:13" ht="44.25" customHeight="1" x14ac:dyDescent="0.2">
      <c r="A108" s="53">
        <v>44</v>
      </c>
      <c r="B108" s="38" t="s">
        <v>282</v>
      </c>
      <c r="C108" s="38" t="s">
        <v>1037</v>
      </c>
      <c r="D108" s="38" t="s">
        <v>1160</v>
      </c>
      <c r="E108" s="38" t="s">
        <v>1414</v>
      </c>
      <c r="F108" s="85" t="s">
        <v>283</v>
      </c>
      <c r="G108" s="71">
        <v>1140</v>
      </c>
      <c r="H108" s="74">
        <v>43558</v>
      </c>
      <c r="I108" s="74">
        <v>43562</v>
      </c>
      <c r="J108" s="38" t="s">
        <v>12</v>
      </c>
      <c r="K108" s="40">
        <v>2039.88</v>
      </c>
      <c r="L108" s="36">
        <v>4.5</v>
      </c>
      <c r="M108" s="40">
        <v>5130</v>
      </c>
    </row>
    <row r="109" spans="1:13" x14ac:dyDescent="0.2">
      <c r="A109" s="30"/>
      <c r="B109" s="21"/>
      <c r="C109" s="21"/>
      <c r="D109" s="21"/>
      <c r="E109" s="21"/>
      <c r="F109" s="21"/>
      <c r="G109" s="21"/>
      <c r="H109" s="21"/>
      <c r="I109" s="21"/>
      <c r="J109" s="50" t="s">
        <v>39</v>
      </c>
      <c r="K109" s="67">
        <f>SUM(K5:K108)</f>
        <v>62032.509999999987</v>
      </c>
      <c r="L109" s="83">
        <f>SUM(L5:L108)</f>
        <v>1091</v>
      </c>
      <c r="M109" s="67">
        <f>SUM(M5:M108)</f>
        <v>671296</v>
      </c>
    </row>
    <row r="110" spans="1:13" x14ac:dyDescent="0.2">
      <c r="K110" s="24"/>
      <c r="L110" s="24"/>
      <c r="M110" s="24"/>
    </row>
  </sheetData>
  <mergeCells count="117">
    <mergeCell ref="L3:M3"/>
    <mergeCell ref="A3:A4"/>
    <mergeCell ref="B3:B4"/>
    <mergeCell ref="C3:C4"/>
    <mergeCell ref="D3:D4"/>
    <mergeCell ref="E3:E4"/>
    <mergeCell ref="F3:F4"/>
    <mergeCell ref="G3:G4"/>
    <mergeCell ref="H3:I3"/>
    <mergeCell ref="J3:K3"/>
    <mergeCell ref="A8:A14"/>
    <mergeCell ref="A15:A16"/>
    <mergeCell ref="A19:A20"/>
    <mergeCell ref="A21:A24"/>
    <mergeCell ref="A25:A31"/>
    <mergeCell ref="A33:A37"/>
    <mergeCell ref="A39:A43"/>
    <mergeCell ref="A51:A52"/>
    <mergeCell ref="A76:A79"/>
    <mergeCell ref="A59:A67"/>
    <mergeCell ref="A68:A70"/>
    <mergeCell ref="A54:A56"/>
    <mergeCell ref="F85:F86"/>
    <mergeCell ref="F88:F92"/>
    <mergeCell ref="F94:F103"/>
    <mergeCell ref="F104:F107"/>
    <mergeCell ref="F59:F67"/>
    <mergeCell ref="F68:F70"/>
    <mergeCell ref="A72:A73"/>
    <mergeCell ref="A82:A83"/>
    <mergeCell ref="A85:A86"/>
    <mergeCell ref="A88:A92"/>
    <mergeCell ref="A94:A103"/>
    <mergeCell ref="A104:A107"/>
    <mergeCell ref="E82:E83"/>
    <mergeCell ref="E85:E86"/>
    <mergeCell ref="E88:E92"/>
    <mergeCell ref="E94:E103"/>
    <mergeCell ref="E104:E107"/>
    <mergeCell ref="E8:E14"/>
    <mergeCell ref="E15:E16"/>
    <mergeCell ref="E19:E20"/>
    <mergeCell ref="E21:E24"/>
    <mergeCell ref="E25:E31"/>
    <mergeCell ref="E33:E37"/>
    <mergeCell ref="E39:E43"/>
    <mergeCell ref="E51:E52"/>
    <mergeCell ref="E59:E67"/>
    <mergeCell ref="E72:E73"/>
    <mergeCell ref="E76:E79"/>
    <mergeCell ref="I8:I14"/>
    <mergeCell ref="H15:H16"/>
    <mergeCell ref="I15:I16"/>
    <mergeCell ref="H19:H20"/>
    <mergeCell ref="I19:I20"/>
    <mergeCell ref="F39:F43"/>
    <mergeCell ref="F51:F52"/>
    <mergeCell ref="F54:F56"/>
    <mergeCell ref="F82:F83"/>
    <mergeCell ref="F76:F79"/>
    <mergeCell ref="F8:F14"/>
    <mergeCell ref="F15:F16"/>
    <mergeCell ref="F19:F20"/>
    <mergeCell ref="F21:F24"/>
    <mergeCell ref="H104:H107"/>
    <mergeCell ref="I104:I107"/>
    <mergeCell ref="F25:F31"/>
    <mergeCell ref="F33:F37"/>
    <mergeCell ref="H88:H92"/>
    <mergeCell ref="I88:I92"/>
    <mergeCell ref="H94:H103"/>
    <mergeCell ref="I94:I103"/>
    <mergeCell ref="H76:H79"/>
    <mergeCell ref="I76:I79"/>
    <mergeCell ref="H85:H86"/>
    <mergeCell ref="I85:I86"/>
    <mergeCell ref="H51:H52"/>
    <mergeCell ref="I51:I52"/>
    <mergeCell ref="H82:H83"/>
    <mergeCell ref="I82:I83"/>
    <mergeCell ref="H54:H56"/>
    <mergeCell ref="I54:I56"/>
    <mergeCell ref="H59:H67"/>
    <mergeCell ref="H8:H14"/>
    <mergeCell ref="I25:I31"/>
    <mergeCell ref="H33:H37"/>
    <mergeCell ref="I33:I37"/>
    <mergeCell ref="H39:H43"/>
    <mergeCell ref="I39:I43"/>
    <mergeCell ref="H21:H24"/>
    <mergeCell ref="H68:H70"/>
    <mergeCell ref="I68:I70"/>
    <mergeCell ref="F72:F73"/>
    <mergeCell ref="A1:M2"/>
    <mergeCell ref="J88:J92"/>
    <mergeCell ref="J94:J103"/>
    <mergeCell ref="J104:J107"/>
    <mergeCell ref="J54:J56"/>
    <mergeCell ref="J59:J67"/>
    <mergeCell ref="J68:J70"/>
    <mergeCell ref="J72:J73"/>
    <mergeCell ref="J82:J83"/>
    <mergeCell ref="J85:J86"/>
    <mergeCell ref="J76:J79"/>
    <mergeCell ref="I59:I67"/>
    <mergeCell ref="H72:H73"/>
    <mergeCell ref="I72:I73"/>
    <mergeCell ref="J8:J14"/>
    <mergeCell ref="J15:J16"/>
    <mergeCell ref="J19:J20"/>
    <mergeCell ref="J21:J24"/>
    <mergeCell ref="J25:J31"/>
    <mergeCell ref="J33:J37"/>
    <mergeCell ref="J39:J43"/>
    <mergeCell ref="J51:J52"/>
    <mergeCell ref="I21:I24"/>
    <mergeCell ref="H25:H31"/>
  </mergeCells>
  <pageMargins left="0.51180555555555496" right="0.51180555555555496" top="0.78749999999999998" bottom="0.78749999999999998" header="0.51180555555555496" footer="0.51180555555555496"/>
  <pageSetup scale="70" firstPageNumber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05"/>
  <sheetViews>
    <sheetView zoomScaleNormal="100" workbookViewId="0">
      <selection activeCell="G3" sqref="G3:G4"/>
    </sheetView>
  </sheetViews>
  <sheetFormatPr defaultRowHeight="14.25" x14ac:dyDescent="0.2"/>
  <cols>
    <col min="1" max="1" width="2.875" style="7" bestFit="1" customWidth="1"/>
    <col min="2" max="2" width="25.75" style="8" customWidth="1"/>
    <col min="3" max="3" width="14.875" style="8" customWidth="1"/>
    <col min="4" max="4" width="8.375" style="8" customWidth="1"/>
    <col min="5" max="5" width="30.5" style="8" customWidth="1"/>
    <col min="6" max="6" width="12" style="8" customWidth="1"/>
    <col min="7" max="7" width="11" style="8" customWidth="1"/>
    <col min="8" max="8" width="7.75" style="8" customWidth="1"/>
    <col min="9" max="9" width="8" style="8" customWidth="1"/>
    <col min="10" max="10" width="10.625" style="8" customWidth="1"/>
    <col min="11" max="11" width="10" style="8" customWidth="1"/>
    <col min="12" max="12" width="7.375" style="8" customWidth="1"/>
    <col min="13" max="13" width="10.875" style="8" customWidth="1"/>
    <col min="14" max="14" width="11.375" style="3" customWidth="1"/>
    <col min="15" max="1019" width="9" style="3"/>
  </cols>
  <sheetData>
    <row r="1" spans="1:1019" x14ac:dyDescent="0.2">
      <c r="A1" s="179" t="s">
        <v>1416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019" x14ac:dyDescent="0.2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019" ht="16.5" customHeight="1" x14ac:dyDescent="0.2">
      <c r="A3" s="182" t="s">
        <v>0</v>
      </c>
      <c r="B3" s="180" t="s">
        <v>1</v>
      </c>
      <c r="C3" s="180" t="s">
        <v>966</v>
      </c>
      <c r="D3" s="180" t="s">
        <v>1415</v>
      </c>
      <c r="E3" s="180" t="s">
        <v>968</v>
      </c>
      <c r="F3" s="180" t="s">
        <v>3</v>
      </c>
      <c r="G3" s="187" t="s">
        <v>969</v>
      </c>
      <c r="H3" s="180" t="s">
        <v>2</v>
      </c>
      <c r="I3" s="180"/>
      <c r="J3" s="180" t="s">
        <v>972</v>
      </c>
      <c r="K3" s="180"/>
      <c r="L3" s="180" t="s">
        <v>4</v>
      </c>
      <c r="M3" s="180"/>
      <c r="ALY3"/>
      <c r="ALZ3"/>
      <c r="AMA3"/>
      <c r="AMB3"/>
      <c r="AMC3"/>
      <c r="AMD3"/>
      <c r="AME3"/>
    </row>
    <row r="4" spans="1:1019" ht="36" customHeight="1" x14ac:dyDescent="0.2">
      <c r="A4" s="182"/>
      <c r="B4" s="180"/>
      <c r="C4" s="180"/>
      <c r="D4" s="180"/>
      <c r="E4" s="180"/>
      <c r="F4" s="180"/>
      <c r="G4" s="187"/>
      <c r="H4" s="87" t="s">
        <v>970</v>
      </c>
      <c r="I4" s="87" t="s">
        <v>971</v>
      </c>
      <c r="J4" s="87" t="s">
        <v>973</v>
      </c>
      <c r="K4" s="87" t="s">
        <v>974</v>
      </c>
      <c r="L4" s="87" t="s">
        <v>975</v>
      </c>
      <c r="M4" s="87" t="s">
        <v>974</v>
      </c>
      <c r="ALY4"/>
      <c r="ALZ4"/>
      <c r="AMA4"/>
      <c r="AMB4"/>
      <c r="AMC4"/>
      <c r="AMD4"/>
      <c r="AME4"/>
    </row>
    <row r="5" spans="1:1019" ht="16.5" customHeight="1" x14ac:dyDescent="0.2">
      <c r="A5" s="169">
        <v>1</v>
      </c>
      <c r="B5" s="38" t="s">
        <v>84</v>
      </c>
      <c r="C5" s="38" t="s">
        <v>1012</v>
      </c>
      <c r="D5" s="38" t="s">
        <v>1034</v>
      </c>
      <c r="E5" s="163" t="s">
        <v>285</v>
      </c>
      <c r="F5" s="169" t="s">
        <v>284</v>
      </c>
      <c r="G5" s="92">
        <v>900</v>
      </c>
      <c r="H5" s="174">
        <v>43562</v>
      </c>
      <c r="I5" s="174">
        <v>43568</v>
      </c>
      <c r="J5" s="169" t="s">
        <v>12</v>
      </c>
      <c r="K5" s="40">
        <v>2660.7</v>
      </c>
      <c r="L5" s="36">
        <v>6.5</v>
      </c>
      <c r="M5" s="40">
        <v>5850</v>
      </c>
      <c r="N5" s="94"/>
      <c r="ALY5"/>
      <c r="ALZ5"/>
      <c r="AMA5"/>
      <c r="AMB5"/>
      <c r="AMC5"/>
      <c r="AMD5"/>
      <c r="AME5"/>
    </row>
    <row r="6" spans="1:1019" ht="24" customHeight="1" x14ac:dyDescent="0.2">
      <c r="A6" s="169"/>
      <c r="B6" s="38" t="s">
        <v>286</v>
      </c>
      <c r="C6" s="88" t="s">
        <v>1161</v>
      </c>
      <c r="D6" s="88" t="s">
        <v>1163</v>
      </c>
      <c r="E6" s="163"/>
      <c r="F6" s="169"/>
      <c r="G6" s="92">
        <v>900</v>
      </c>
      <c r="H6" s="174"/>
      <c r="I6" s="174"/>
      <c r="J6" s="169"/>
      <c r="K6" s="40">
        <v>2660.7</v>
      </c>
      <c r="L6" s="36">
        <v>6.5</v>
      </c>
      <c r="M6" s="40">
        <v>5850</v>
      </c>
      <c r="N6" s="94"/>
      <c r="ALY6"/>
      <c r="ALZ6"/>
      <c r="AMA6"/>
      <c r="AMB6"/>
      <c r="AMC6"/>
      <c r="AMD6"/>
      <c r="AME6"/>
    </row>
    <row r="7" spans="1:1019" ht="13.5" customHeight="1" x14ac:dyDescent="0.2">
      <c r="A7" s="169"/>
      <c r="B7" s="38" t="s">
        <v>100</v>
      </c>
      <c r="C7" s="38" t="s">
        <v>1162</v>
      </c>
      <c r="D7" s="38" t="s">
        <v>1041</v>
      </c>
      <c r="E7" s="163"/>
      <c r="F7" s="169"/>
      <c r="G7" s="92">
        <v>900</v>
      </c>
      <c r="H7" s="174"/>
      <c r="I7" s="174"/>
      <c r="J7" s="169"/>
      <c r="K7" s="40">
        <v>2660.7</v>
      </c>
      <c r="L7" s="36">
        <v>6.5</v>
      </c>
      <c r="M7" s="40">
        <v>5850</v>
      </c>
      <c r="N7" s="94"/>
      <c r="ALY7"/>
      <c r="ALZ7"/>
      <c r="AMA7"/>
      <c r="AMB7"/>
      <c r="AMC7"/>
      <c r="AMD7"/>
      <c r="AME7"/>
    </row>
    <row r="8" spans="1:1019" ht="24.75" customHeight="1" x14ac:dyDescent="0.2">
      <c r="A8" s="169">
        <v>2</v>
      </c>
      <c r="B8" s="38" t="s">
        <v>9</v>
      </c>
      <c r="C8" s="38" t="s">
        <v>976</v>
      </c>
      <c r="D8" s="38" t="s">
        <v>981</v>
      </c>
      <c r="E8" s="163" t="s">
        <v>288</v>
      </c>
      <c r="F8" s="169" t="s">
        <v>287</v>
      </c>
      <c r="G8" s="92">
        <v>432</v>
      </c>
      <c r="H8" s="174">
        <v>43563</v>
      </c>
      <c r="I8" s="174">
        <v>43567</v>
      </c>
      <c r="J8" s="169" t="s">
        <v>7</v>
      </c>
      <c r="K8" s="40">
        <v>0</v>
      </c>
      <c r="L8" s="36">
        <v>4.5</v>
      </c>
      <c r="M8" s="40">
        <v>1944</v>
      </c>
      <c r="N8" s="94"/>
      <c r="ALY8"/>
      <c r="ALZ8"/>
      <c r="AMA8"/>
      <c r="AMB8"/>
      <c r="AMC8"/>
      <c r="AMD8"/>
      <c r="AME8"/>
    </row>
    <row r="9" spans="1:1019" ht="47.25" customHeight="1" x14ac:dyDescent="0.2">
      <c r="A9" s="169"/>
      <c r="B9" s="56" t="s">
        <v>238</v>
      </c>
      <c r="C9" s="38" t="s">
        <v>976</v>
      </c>
      <c r="D9" s="38" t="s">
        <v>1134</v>
      </c>
      <c r="E9" s="163"/>
      <c r="F9" s="169"/>
      <c r="G9" s="92">
        <v>432</v>
      </c>
      <c r="H9" s="174"/>
      <c r="I9" s="174"/>
      <c r="J9" s="169"/>
      <c r="K9" s="40">
        <v>0</v>
      </c>
      <c r="L9" s="36">
        <v>4.5</v>
      </c>
      <c r="M9" s="40">
        <v>1944</v>
      </c>
      <c r="N9" s="94"/>
      <c r="ALY9"/>
      <c r="ALZ9"/>
      <c r="AMA9"/>
      <c r="AMB9"/>
      <c r="AMC9"/>
      <c r="AMD9"/>
      <c r="AME9"/>
    </row>
    <row r="10" spans="1:1019" ht="24" x14ac:dyDescent="0.2">
      <c r="A10" s="169">
        <v>3</v>
      </c>
      <c r="B10" s="38" t="s">
        <v>18</v>
      </c>
      <c r="C10" s="38" t="s">
        <v>1027</v>
      </c>
      <c r="D10" s="38" t="s">
        <v>989</v>
      </c>
      <c r="E10" s="163" t="s">
        <v>289</v>
      </c>
      <c r="F10" s="169" t="s">
        <v>29</v>
      </c>
      <c r="G10" s="92">
        <v>1140</v>
      </c>
      <c r="H10" s="174">
        <v>43564</v>
      </c>
      <c r="I10" s="174">
        <v>43567</v>
      </c>
      <c r="J10" s="169" t="s">
        <v>12</v>
      </c>
      <c r="K10" s="40">
        <v>2636.24</v>
      </c>
      <c r="L10" s="36">
        <v>3.5</v>
      </c>
      <c r="M10" s="40">
        <v>3990</v>
      </c>
      <c r="N10" s="94"/>
      <c r="ALY10"/>
      <c r="ALZ10"/>
      <c r="AMA10"/>
      <c r="AMB10"/>
      <c r="AMC10"/>
      <c r="AMD10"/>
      <c r="AME10"/>
    </row>
    <row r="11" spans="1:1019" ht="24" x14ac:dyDescent="0.2">
      <c r="A11" s="169"/>
      <c r="B11" s="38" t="s">
        <v>158</v>
      </c>
      <c r="C11" s="38" t="s">
        <v>995</v>
      </c>
      <c r="D11" s="38" t="s">
        <v>1088</v>
      </c>
      <c r="E11" s="163"/>
      <c r="F11" s="169"/>
      <c r="G11" s="92">
        <v>1140</v>
      </c>
      <c r="H11" s="174"/>
      <c r="I11" s="174"/>
      <c r="J11" s="169"/>
      <c r="K11" s="40">
        <v>2636.24</v>
      </c>
      <c r="L11" s="36">
        <v>3.5</v>
      </c>
      <c r="M11" s="40">
        <v>3990</v>
      </c>
      <c r="N11" s="94"/>
      <c r="ALY11"/>
      <c r="ALZ11"/>
      <c r="AMA11"/>
      <c r="AMB11"/>
      <c r="AMC11"/>
      <c r="AMD11"/>
      <c r="AME11"/>
    </row>
    <row r="12" spans="1:1019" ht="24" x14ac:dyDescent="0.2">
      <c r="A12" s="169"/>
      <c r="B12" s="89" t="s">
        <v>21</v>
      </c>
      <c r="C12" s="38" t="s">
        <v>1130</v>
      </c>
      <c r="D12" s="38" t="s">
        <v>991</v>
      </c>
      <c r="E12" s="163"/>
      <c r="F12" s="169"/>
      <c r="G12" s="92">
        <v>900</v>
      </c>
      <c r="H12" s="174"/>
      <c r="I12" s="174"/>
      <c r="J12" s="169"/>
      <c r="K12" s="40">
        <v>2636.24</v>
      </c>
      <c r="L12" s="36">
        <v>3.5</v>
      </c>
      <c r="M12" s="40">
        <v>3150</v>
      </c>
      <c r="N12" s="94"/>
      <c r="ALY12"/>
      <c r="ALZ12"/>
      <c r="AMA12"/>
      <c r="AMB12"/>
      <c r="AMC12"/>
      <c r="AMD12"/>
      <c r="AME12"/>
    </row>
    <row r="13" spans="1:1019" ht="21" customHeight="1" x14ac:dyDescent="0.2">
      <c r="A13" s="169"/>
      <c r="B13" s="89" t="s">
        <v>153</v>
      </c>
      <c r="C13" s="38" t="s">
        <v>1040</v>
      </c>
      <c r="D13" s="38" t="s">
        <v>1084</v>
      </c>
      <c r="E13" s="163"/>
      <c r="F13" s="169"/>
      <c r="G13" s="92">
        <v>900</v>
      </c>
      <c r="H13" s="174"/>
      <c r="I13" s="174"/>
      <c r="J13" s="169"/>
      <c r="K13" s="40">
        <v>2636.24</v>
      </c>
      <c r="L13" s="36">
        <v>3.5</v>
      </c>
      <c r="M13" s="40">
        <v>3150</v>
      </c>
      <c r="N13" s="94"/>
      <c r="ALY13"/>
      <c r="ALZ13"/>
      <c r="AMA13"/>
      <c r="AMB13"/>
      <c r="AMC13"/>
      <c r="AMD13"/>
      <c r="AME13"/>
    </row>
    <row r="14" spans="1:1019" ht="13.5" customHeight="1" x14ac:dyDescent="0.2">
      <c r="A14" s="169">
        <v>4</v>
      </c>
      <c r="B14" s="38" t="s">
        <v>290</v>
      </c>
      <c r="C14" s="38" t="s">
        <v>982</v>
      </c>
      <c r="D14" s="38" t="s">
        <v>1165</v>
      </c>
      <c r="E14" s="163" t="s">
        <v>291</v>
      </c>
      <c r="F14" s="169" t="s">
        <v>29</v>
      </c>
      <c r="G14" s="92">
        <v>1140</v>
      </c>
      <c r="H14" s="174">
        <v>43562</v>
      </c>
      <c r="I14" s="174">
        <v>43563</v>
      </c>
      <c r="J14" s="169" t="s">
        <v>12</v>
      </c>
      <c r="K14" s="40">
        <v>3085.24</v>
      </c>
      <c r="L14" s="36">
        <v>1.5</v>
      </c>
      <c r="M14" s="81">
        <v>1710</v>
      </c>
      <c r="N14" s="94"/>
      <c r="ALY14"/>
      <c r="ALZ14"/>
      <c r="AMA14"/>
      <c r="AMB14"/>
      <c r="AMC14"/>
      <c r="AMD14"/>
      <c r="AME14"/>
    </row>
    <row r="15" spans="1:1019" ht="36" x14ac:dyDescent="0.2">
      <c r="A15" s="169"/>
      <c r="B15" s="38" t="s">
        <v>292</v>
      </c>
      <c r="C15" s="38" t="s">
        <v>1164</v>
      </c>
      <c r="D15" s="38" t="s">
        <v>1166</v>
      </c>
      <c r="E15" s="163"/>
      <c r="F15" s="169"/>
      <c r="G15" s="92">
        <v>900</v>
      </c>
      <c r="H15" s="174"/>
      <c r="I15" s="174"/>
      <c r="J15" s="169"/>
      <c r="K15" s="40">
        <v>3085.24</v>
      </c>
      <c r="L15" s="36">
        <v>1.5</v>
      </c>
      <c r="M15" s="81">
        <v>1350</v>
      </c>
      <c r="N15" s="94"/>
      <c r="ALY15"/>
      <c r="ALZ15"/>
      <c r="AMA15"/>
      <c r="AMB15"/>
      <c r="AMC15"/>
      <c r="AMD15"/>
      <c r="AME15"/>
    </row>
    <row r="16" spans="1:1019" ht="25.5" customHeight="1" x14ac:dyDescent="0.2">
      <c r="A16" s="48">
        <v>5</v>
      </c>
      <c r="B16" s="38" t="s">
        <v>67</v>
      </c>
      <c r="C16" s="38" t="s">
        <v>995</v>
      </c>
      <c r="D16" s="38" t="s">
        <v>1024</v>
      </c>
      <c r="E16" s="38" t="s">
        <v>294</v>
      </c>
      <c r="F16" s="48" t="s">
        <v>293</v>
      </c>
      <c r="G16" s="92">
        <v>1140</v>
      </c>
      <c r="H16" s="74">
        <v>43565</v>
      </c>
      <c r="I16" s="74">
        <v>43568</v>
      </c>
      <c r="J16" s="48" t="s">
        <v>12</v>
      </c>
      <c r="K16" s="40">
        <v>1282.78</v>
      </c>
      <c r="L16" s="36">
        <v>3.5</v>
      </c>
      <c r="M16" s="81">
        <f>2280+1710</f>
        <v>3990</v>
      </c>
      <c r="N16" s="94"/>
      <c r="ALY16"/>
      <c r="ALZ16"/>
      <c r="AMA16"/>
      <c r="AMB16"/>
      <c r="AMC16"/>
      <c r="AMD16"/>
      <c r="AME16"/>
    </row>
    <row r="17" spans="1:1019" ht="36" x14ac:dyDescent="0.2">
      <c r="A17" s="48">
        <v>6</v>
      </c>
      <c r="B17" s="38" t="s">
        <v>295</v>
      </c>
      <c r="C17" s="38" t="s">
        <v>1012</v>
      </c>
      <c r="D17" s="38" t="s">
        <v>1167</v>
      </c>
      <c r="E17" s="38" t="s">
        <v>296</v>
      </c>
      <c r="F17" s="48" t="s">
        <v>29</v>
      </c>
      <c r="G17" s="92">
        <v>720</v>
      </c>
      <c r="H17" s="74">
        <v>43557</v>
      </c>
      <c r="I17" s="74">
        <v>43559</v>
      </c>
      <c r="J17" s="48" t="s">
        <v>12</v>
      </c>
      <c r="K17" s="40">
        <v>2676.22</v>
      </c>
      <c r="L17" s="48">
        <v>2.5</v>
      </c>
      <c r="M17" s="40">
        <v>1800</v>
      </c>
      <c r="N17" s="94"/>
      <c r="ALY17"/>
      <c r="ALZ17"/>
      <c r="AMA17"/>
      <c r="AMB17"/>
      <c r="AMC17"/>
      <c r="AMD17"/>
      <c r="AME17"/>
    </row>
    <row r="18" spans="1:1019" ht="26.25" customHeight="1" x14ac:dyDescent="0.2">
      <c r="A18" s="48">
        <v>7</v>
      </c>
      <c r="B18" s="38" t="s">
        <v>297</v>
      </c>
      <c r="C18" s="38" t="s">
        <v>995</v>
      </c>
      <c r="D18" s="38" t="s">
        <v>1065</v>
      </c>
      <c r="E18" s="38" t="s">
        <v>298</v>
      </c>
      <c r="F18" s="48" t="s">
        <v>29</v>
      </c>
      <c r="G18" s="92">
        <v>1140</v>
      </c>
      <c r="H18" s="74">
        <v>43557</v>
      </c>
      <c r="I18" s="74">
        <v>43559</v>
      </c>
      <c r="J18" s="48" t="s">
        <v>12</v>
      </c>
      <c r="K18" s="40">
        <v>1488.83</v>
      </c>
      <c r="L18" s="48">
        <v>2.5</v>
      </c>
      <c r="M18" s="81">
        <v>2850</v>
      </c>
      <c r="N18" s="94"/>
      <c r="ALY18"/>
      <c r="ALZ18"/>
      <c r="AMA18"/>
      <c r="AMB18"/>
      <c r="AMC18"/>
      <c r="AMD18"/>
      <c r="AME18"/>
    </row>
    <row r="19" spans="1:1019" ht="25.5" customHeight="1" x14ac:dyDescent="0.2">
      <c r="A19" s="169">
        <v>8</v>
      </c>
      <c r="B19" s="38" t="s">
        <v>299</v>
      </c>
      <c r="C19" s="38" t="s">
        <v>976</v>
      </c>
      <c r="D19" s="38" t="s">
        <v>1168</v>
      </c>
      <c r="E19" s="163" t="s">
        <v>300</v>
      </c>
      <c r="F19" s="169" t="s">
        <v>149</v>
      </c>
      <c r="G19" s="92">
        <v>432</v>
      </c>
      <c r="H19" s="174">
        <v>43557</v>
      </c>
      <c r="I19" s="174">
        <v>43557</v>
      </c>
      <c r="J19" s="169" t="s">
        <v>7</v>
      </c>
      <c r="K19" s="40">
        <v>0</v>
      </c>
      <c r="L19" s="48">
        <v>0.5</v>
      </c>
      <c r="M19" s="81">
        <v>216</v>
      </c>
      <c r="N19" s="94"/>
      <c r="ALY19"/>
      <c r="ALZ19"/>
      <c r="AMA19"/>
      <c r="AMB19"/>
      <c r="AMC19"/>
      <c r="AMD19"/>
      <c r="AME19"/>
    </row>
    <row r="20" spans="1:1019" ht="24" customHeight="1" x14ac:dyDescent="0.2">
      <c r="A20" s="169"/>
      <c r="B20" s="38" t="s">
        <v>301</v>
      </c>
      <c r="C20" s="38" t="s">
        <v>976</v>
      </c>
      <c r="D20" s="38" t="s">
        <v>1169</v>
      </c>
      <c r="E20" s="163"/>
      <c r="F20" s="169"/>
      <c r="G20" s="92">
        <v>432</v>
      </c>
      <c r="H20" s="174"/>
      <c r="I20" s="174"/>
      <c r="J20" s="169"/>
      <c r="K20" s="40">
        <v>0</v>
      </c>
      <c r="L20" s="48">
        <v>0.5</v>
      </c>
      <c r="M20" s="81">
        <v>216</v>
      </c>
      <c r="N20" s="94"/>
      <c r="ALY20"/>
      <c r="ALZ20"/>
      <c r="AMA20"/>
      <c r="AMB20"/>
      <c r="AMC20"/>
      <c r="AMD20"/>
      <c r="AME20"/>
    </row>
    <row r="21" spans="1:1019" ht="36" x14ac:dyDescent="0.2">
      <c r="A21" s="48">
        <v>9</v>
      </c>
      <c r="B21" s="38" t="s">
        <v>302</v>
      </c>
      <c r="C21" s="38" t="s">
        <v>1012</v>
      </c>
      <c r="D21" s="38" t="s">
        <v>1170</v>
      </c>
      <c r="E21" s="38" t="s">
        <v>303</v>
      </c>
      <c r="F21" s="48" t="s">
        <v>54</v>
      </c>
      <c r="G21" s="92">
        <v>720</v>
      </c>
      <c r="H21" s="74">
        <v>43559</v>
      </c>
      <c r="I21" s="74">
        <v>43561</v>
      </c>
      <c r="J21" s="48" t="s">
        <v>12</v>
      </c>
      <c r="K21" s="40">
        <v>325.23</v>
      </c>
      <c r="L21" s="48">
        <v>3.5</v>
      </c>
      <c r="M21" s="81">
        <v>2520</v>
      </c>
      <c r="N21" s="94"/>
      <c r="ALY21"/>
      <c r="ALZ21"/>
      <c r="AMA21"/>
      <c r="AMB21"/>
      <c r="AMC21"/>
      <c r="AMD21"/>
      <c r="AME21"/>
    </row>
    <row r="22" spans="1:1019" ht="36" x14ac:dyDescent="0.2">
      <c r="A22" s="48">
        <v>10</v>
      </c>
      <c r="B22" s="38" t="s">
        <v>304</v>
      </c>
      <c r="C22" s="38" t="s">
        <v>1012</v>
      </c>
      <c r="D22" s="38" t="s">
        <v>1171</v>
      </c>
      <c r="E22" s="38" t="s">
        <v>303</v>
      </c>
      <c r="F22" s="48" t="s">
        <v>54</v>
      </c>
      <c r="G22" s="92">
        <v>720</v>
      </c>
      <c r="H22" s="74">
        <v>43558</v>
      </c>
      <c r="I22" s="74">
        <v>43560</v>
      </c>
      <c r="J22" s="48" t="s">
        <v>12</v>
      </c>
      <c r="K22" s="40">
        <v>1996.5</v>
      </c>
      <c r="L22" s="48">
        <v>2.5</v>
      </c>
      <c r="M22" s="40">
        <v>1800</v>
      </c>
      <c r="N22" s="94"/>
    </row>
    <row r="23" spans="1:1019" ht="36" x14ac:dyDescent="0.2">
      <c r="A23" s="48">
        <v>11</v>
      </c>
      <c r="B23" s="38" t="s">
        <v>305</v>
      </c>
      <c r="C23" s="38" t="s">
        <v>982</v>
      </c>
      <c r="D23" s="38" t="s">
        <v>1172</v>
      </c>
      <c r="E23" s="38" t="s">
        <v>306</v>
      </c>
      <c r="F23" s="48" t="s">
        <v>54</v>
      </c>
      <c r="G23" s="92">
        <v>1140</v>
      </c>
      <c r="H23" s="74">
        <v>43561</v>
      </c>
      <c r="I23" s="74">
        <v>43564</v>
      </c>
      <c r="J23" s="48" t="s">
        <v>12</v>
      </c>
      <c r="K23" s="40">
        <v>1441.08</v>
      </c>
      <c r="L23" s="48">
        <v>3.5</v>
      </c>
      <c r="M23" s="40">
        <v>3990</v>
      </c>
      <c r="N23" s="94"/>
    </row>
    <row r="24" spans="1:1019" ht="48" x14ac:dyDescent="0.2">
      <c r="A24" s="48">
        <v>12</v>
      </c>
      <c r="B24" s="38" t="s">
        <v>40</v>
      </c>
      <c r="C24" s="38" t="s">
        <v>999</v>
      </c>
      <c r="D24" s="38" t="s">
        <v>1004</v>
      </c>
      <c r="E24" s="38" t="s">
        <v>307</v>
      </c>
      <c r="F24" s="48" t="s">
        <v>29</v>
      </c>
      <c r="G24" s="92">
        <v>1140</v>
      </c>
      <c r="H24" s="74">
        <v>43555</v>
      </c>
      <c r="I24" s="74">
        <v>43559</v>
      </c>
      <c r="J24" s="48" t="s">
        <v>12</v>
      </c>
      <c r="K24" s="40">
        <v>2813.2</v>
      </c>
      <c r="L24" s="36">
        <v>4.5</v>
      </c>
      <c r="M24" s="40">
        <v>5130</v>
      </c>
      <c r="N24" s="94"/>
    </row>
    <row r="25" spans="1:1019" ht="24" x14ac:dyDescent="0.2">
      <c r="A25" s="169">
        <v>13</v>
      </c>
      <c r="B25" s="38" t="s">
        <v>69</v>
      </c>
      <c r="C25" s="38" t="s">
        <v>1040</v>
      </c>
      <c r="D25" s="38" t="s">
        <v>1025</v>
      </c>
      <c r="E25" s="163" t="s">
        <v>309</v>
      </c>
      <c r="F25" s="169" t="s">
        <v>308</v>
      </c>
      <c r="G25" s="92">
        <v>432</v>
      </c>
      <c r="H25" s="174">
        <v>43559</v>
      </c>
      <c r="I25" s="174">
        <v>43560</v>
      </c>
      <c r="J25" s="169" t="s">
        <v>7</v>
      </c>
      <c r="K25" s="40">
        <v>0</v>
      </c>
      <c r="L25" s="36">
        <v>1.5</v>
      </c>
      <c r="M25" s="40">
        <v>648</v>
      </c>
      <c r="N25" s="94"/>
    </row>
    <row r="26" spans="1:1019" x14ac:dyDescent="0.2">
      <c r="A26" s="169"/>
      <c r="B26" s="38" t="s">
        <v>310</v>
      </c>
      <c r="C26" s="38" t="s">
        <v>976</v>
      </c>
      <c r="D26" s="38" t="s">
        <v>996</v>
      </c>
      <c r="E26" s="163"/>
      <c r="F26" s="169"/>
      <c r="G26" s="92">
        <v>432</v>
      </c>
      <c r="H26" s="174"/>
      <c r="I26" s="174"/>
      <c r="J26" s="169"/>
      <c r="K26" s="40">
        <v>0</v>
      </c>
      <c r="L26" s="36">
        <v>1.5</v>
      </c>
      <c r="M26" s="40">
        <v>648</v>
      </c>
      <c r="N26" s="94"/>
    </row>
    <row r="27" spans="1:1019" ht="36" x14ac:dyDescent="0.2">
      <c r="A27" s="48">
        <v>14</v>
      </c>
      <c r="B27" s="38" t="s">
        <v>311</v>
      </c>
      <c r="C27" s="38" t="s">
        <v>1012</v>
      </c>
      <c r="D27" s="38" t="s">
        <v>1173</v>
      </c>
      <c r="E27" s="38" t="s">
        <v>303</v>
      </c>
      <c r="F27" s="48" t="s">
        <v>54</v>
      </c>
      <c r="G27" s="92">
        <v>720</v>
      </c>
      <c r="H27" s="74">
        <v>43558</v>
      </c>
      <c r="I27" s="74">
        <v>43560</v>
      </c>
      <c r="J27" s="48" t="s">
        <v>12</v>
      </c>
      <c r="K27" s="40">
        <v>1367.88</v>
      </c>
      <c r="L27" s="36">
        <v>2.5</v>
      </c>
      <c r="M27" s="40">
        <v>1800</v>
      </c>
      <c r="N27" s="94"/>
    </row>
    <row r="28" spans="1:1019" ht="36" x14ac:dyDescent="0.2">
      <c r="A28" s="48">
        <v>15</v>
      </c>
      <c r="B28" s="38" t="s">
        <v>312</v>
      </c>
      <c r="C28" s="38" t="s">
        <v>1012</v>
      </c>
      <c r="D28" s="38" t="s">
        <v>1174</v>
      </c>
      <c r="E28" s="38" t="s">
        <v>303</v>
      </c>
      <c r="F28" s="48" t="s">
        <v>54</v>
      </c>
      <c r="G28" s="92">
        <v>720</v>
      </c>
      <c r="H28" s="74">
        <v>43558</v>
      </c>
      <c r="I28" s="74">
        <v>43560</v>
      </c>
      <c r="J28" s="48" t="s">
        <v>12</v>
      </c>
      <c r="K28" s="40">
        <v>1782.26</v>
      </c>
      <c r="L28" s="36">
        <v>2.5</v>
      </c>
      <c r="M28" s="40">
        <v>1800</v>
      </c>
      <c r="N28" s="94"/>
    </row>
    <row r="29" spans="1:1019" x14ac:dyDescent="0.2">
      <c r="A29" s="169">
        <v>16</v>
      </c>
      <c r="B29" s="38" t="s">
        <v>118</v>
      </c>
      <c r="C29" s="38" t="s">
        <v>1037</v>
      </c>
      <c r="D29" s="38" t="s">
        <v>1056</v>
      </c>
      <c r="E29" s="163" t="s">
        <v>313</v>
      </c>
      <c r="F29" s="169" t="s">
        <v>220</v>
      </c>
      <c r="G29" s="92">
        <v>684</v>
      </c>
      <c r="H29" s="174">
        <v>43576</v>
      </c>
      <c r="I29" s="174">
        <v>43218</v>
      </c>
      <c r="J29" s="169" t="s">
        <v>172</v>
      </c>
      <c r="K29" s="40">
        <v>0</v>
      </c>
      <c r="L29" s="36">
        <v>7.5</v>
      </c>
      <c r="M29" s="40">
        <v>5130</v>
      </c>
      <c r="N29" s="94"/>
    </row>
    <row r="30" spans="1:1019" ht="24" x14ac:dyDescent="0.2">
      <c r="A30" s="169"/>
      <c r="B30" s="38" t="s">
        <v>263</v>
      </c>
      <c r="C30" s="38" t="s">
        <v>992</v>
      </c>
      <c r="D30" s="38" t="s">
        <v>1057</v>
      </c>
      <c r="E30" s="163"/>
      <c r="F30" s="169"/>
      <c r="G30" s="92">
        <v>432</v>
      </c>
      <c r="H30" s="174"/>
      <c r="I30" s="174"/>
      <c r="J30" s="169"/>
      <c r="K30" s="40">
        <v>0</v>
      </c>
      <c r="L30" s="36">
        <v>7.5</v>
      </c>
      <c r="M30" s="40">
        <v>3240</v>
      </c>
      <c r="N30" s="94"/>
    </row>
    <row r="31" spans="1:1019" ht="24" x14ac:dyDescent="0.2">
      <c r="A31" s="169"/>
      <c r="B31" s="38" t="s">
        <v>264</v>
      </c>
      <c r="C31" s="38" t="s">
        <v>992</v>
      </c>
      <c r="D31" s="38" t="s">
        <v>1058</v>
      </c>
      <c r="E31" s="163"/>
      <c r="F31" s="169"/>
      <c r="G31" s="92">
        <v>432</v>
      </c>
      <c r="H31" s="174"/>
      <c r="I31" s="174"/>
      <c r="J31" s="169"/>
      <c r="K31" s="40">
        <v>0</v>
      </c>
      <c r="L31" s="36">
        <v>7.5</v>
      </c>
      <c r="M31" s="40">
        <v>3240</v>
      </c>
      <c r="N31" s="94"/>
    </row>
    <row r="32" spans="1:1019" ht="24" x14ac:dyDescent="0.2">
      <c r="A32" s="169"/>
      <c r="B32" s="38" t="s">
        <v>314</v>
      </c>
      <c r="C32" s="38" t="s">
        <v>976</v>
      </c>
      <c r="D32" s="38" t="s">
        <v>1175</v>
      </c>
      <c r="E32" s="163"/>
      <c r="F32" s="169"/>
      <c r="G32" s="92">
        <v>432</v>
      </c>
      <c r="H32" s="174"/>
      <c r="I32" s="174"/>
      <c r="J32" s="169"/>
      <c r="K32" s="40">
        <v>0</v>
      </c>
      <c r="L32" s="36">
        <v>7.5</v>
      </c>
      <c r="M32" s="40">
        <v>3240</v>
      </c>
      <c r="N32" s="94"/>
    </row>
    <row r="33" spans="1:14" ht="24" x14ac:dyDescent="0.2">
      <c r="A33" s="169">
        <v>17</v>
      </c>
      <c r="B33" s="38" t="s">
        <v>76</v>
      </c>
      <c r="C33" s="38" t="s">
        <v>995</v>
      </c>
      <c r="D33" s="38" t="s">
        <v>1030</v>
      </c>
      <c r="E33" s="163" t="s">
        <v>78</v>
      </c>
      <c r="F33" s="169" t="s">
        <v>77</v>
      </c>
      <c r="G33" s="92">
        <v>684</v>
      </c>
      <c r="H33" s="174">
        <v>43563</v>
      </c>
      <c r="I33" s="174">
        <v>43567</v>
      </c>
      <c r="J33" s="169" t="s">
        <v>32</v>
      </c>
      <c r="K33" s="40">
        <v>0</v>
      </c>
      <c r="L33" s="36">
        <v>4.5</v>
      </c>
      <c r="M33" s="40">
        <v>3078</v>
      </c>
      <c r="N33" s="94"/>
    </row>
    <row r="34" spans="1:14" ht="24" x14ac:dyDescent="0.2">
      <c r="A34" s="169">
        <v>18</v>
      </c>
      <c r="B34" s="38" t="s">
        <v>315</v>
      </c>
      <c r="C34" s="38" t="s">
        <v>1029</v>
      </c>
      <c r="D34" s="38" t="s">
        <v>1031</v>
      </c>
      <c r="E34" s="163"/>
      <c r="F34" s="169"/>
      <c r="G34" s="92">
        <v>432</v>
      </c>
      <c r="H34" s="174"/>
      <c r="I34" s="174"/>
      <c r="J34" s="169"/>
      <c r="K34" s="40">
        <v>0</v>
      </c>
      <c r="L34" s="36">
        <v>4.5</v>
      </c>
      <c r="M34" s="40">
        <v>1944</v>
      </c>
      <c r="N34" s="94"/>
    </row>
    <row r="35" spans="1:14" ht="45.75" customHeight="1" x14ac:dyDescent="0.2">
      <c r="A35" s="48">
        <v>18</v>
      </c>
      <c r="B35" s="38" t="s">
        <v>316</v>
      </c>
      <c r="C35" s="38" t="s">
        <v>992</v>
      </c>
      <c r="D35" s="38" t="s">
        <v>1176</v>
      </c>
      <c r="E35" s="38" t="s">
        <v>318</v>
      </c>
      <c r="F35" s="48" t="s">
        <v>317</v>
      </c>
      <c r="G35" s="92">
        <v>432</v>
      </c>
      <c r="H35" s="74">
        <v>43558</v>
      </c>
      <c r="I35" s="74">
        <v>43560</v>
      </c>
      <c r="J35" s="48" t="s">
        <v>172</v>
      </c>
      <c r="K35" s="40">
        <v>0</v>
      </c>
      <c r="L35" s="36">
        <v>2.5</v>
      </c>
      <c r="M35" s="40">
        <v>1080</v>
      </c>
      <c r="N35" s="94"/>
    </row>
    <row r="36" spans="1:14" ht="36" x14ac:dyDescent="0.2">
      <c r="A36" s="36">
        <v>19</v>
      </c>
      <c r="B36" s="38" t="s">
        <v>235</v>
      </c>
      <c r="C36" s="38" t="s">
        <v>1133</v>
      </c>
      <c r="D36" s="38" t="s">
        <v>1132</v>
      </c>
      <c r="E36" s="38" t="s">
        <v>319</v>
      </c>
      <c r="F36" s="48" t="s">
        <v>236</v>
      </c>
      <c r="G36" s="92">
        <v>684</v>
      </c>
      <c r="H36" s="74">
        <v>43539</v>
      </c>
      <c r="I36" s="74">
        <v>43542</v>
      </c>
      <c r="J36" s="48" t="s">
        <v>140</v>
      </c>
      <c r="K36" s="40">
        <v>0</v>
      </c>
      <c r="L36" s="36">
        <v>3.5</v>
      </c>
      <c r="M36" s="40">
        <v>2394</v>
      </c>
      <c r="N36" s="94"/>
    </row>
    <row r="37" spans="1:14" ht="24" x14ac:dyDescent="0.2">
      <c r="A37" s="165">
        <v>20</v>
      </c>
      <c r="B37" s="38" t="s">
        <v>320</v>
      </c>
      <c r="C37" s="38" t="s">
        <v>995</v>
      </c>
      <c r="D37" s="38" t="s">
        <v>1177</v>
      </c>
      <c r="E37" s="163" t="s">
        <v>322</v>
      </c>
      <c r="F37" s="169" t="s">
        <v>321</v>
      </c>
      <c r="G37" s="92">
        <v>684</v>
      </c>
      <c r="H37" s="174">
        <v>43564</v>
      </c>
      <c r="I37" s="174">
        <v>43567</v>
      </c>
      <c r="J37" s="169" t="s">
        <v>172</v>
      </c>
      <c r="K37" s="40">
        <v>0</v>
      </c>
      <c r="L37" s="36">
        <v>3.5</v>
      </c>
      <c r="M37" s="40">
        <v>2394</v>
      </c>
      <c r="N37" s="94"/>
    </row>
    <row r="38" spans="1:14" x14ac:dyDescent="0.2">
      <c r="A38" s="165"/>
      <c r="B38" s="38" t="s">
        <v>223</v>
      </c>
      <c r="C38" s="38" t="s">
        <v>976</v>
      </c>
      <c r="D38" s="38" t="s">
        <v>1123</v>
      </c>
      <c r="E38" s="163"/>
      <c r="F38" s="169"/>
      <c r="G38" s="92">
        <v>432</v>
      </c>
      <c r="H38" s="174"/>
      <c r="I38" s="174"/>
      <c r="J38" s="169"/>
      <c r="K38" s="40">
        <v>0</v>
      </c>
      <c r="L38" s="36">
        <v>3.5</v>
      </c>
      <c r="M38" s="40">
        <v>1512</v>
      </c>
      <c r="N38" s="94"/>
    </row>
    <row r="39" spans="1:14" x14ac:dyDescent="0.2">
      <c r="A39" s="165"/>
      <c r="B39" s="38" t="s">
        <v>323</v>
      </c>
      <c r="C39" s="38" t="s">
        <v>976</v>
      </c>
      <c r="D39" s="38" t="s">
        <v>1178</v>
      </c>
      <c r="E39" s="163"/>
      <c r="F39" s="169"/>
      <c r="G39" s="92">
        <v>432</v>
      </c>
      <c r="H39" s="174"/>
      <c r="I39" s="174"/>
      <c r="J39" s="169"/>
      <c r="K39" s="40">
        <v>0</v>
      </c>
      <c r="L39" s="36">
        <v>3.5</v>
      </c>
      <c r="M39" s="40">
        <v>1512</v>
      </c>
      <c r="N39" s="94"/>
    </row>
    <row r="40" spans="1:14" ht="24" x14ac:dyDescent="0.2">
      <c r="A40" s="165"/>
      <c r="B40" s="38" t="s">
        <v>224</v>
      </c>
      <c r="C40" s="38" t="s">
        <v>976</v>
      </c>
      <c r="D40" s="38" t="s">
        <v>1124</v>
      </c>
      <c r="E40" s="163"/>
      <c r="F40" s="169"/>
      <c r="G40" s="92">
        <v>432</v>
      </c>
      <c r="H40" s="174"/>
      <c r="I40" s="174"/>
      <c r="J40" s="169"/>
      <c r="K40" s="40">
        <v>0</v>
      </c>
      <c r="L40" s="36">
        <v>3.5</v>
      </c>
      <c r="M40" s="40">
        <v>1512</v>
      </c>
      <c r="N40" s="94"/>
    </row>
    <row r="41" spans="1:14" ht="24" x14ac:dyDescent="0.2">
      <c r="A41" s="165"/>
      <c r="B41" s="38" t="s">
        <v>324</v>
      </c>
      <c r="C41" s="38" t="s">
        <v>976</v>
      </c>
      <c r="D41" s="38" t="s">
        <v>1125</v>
      </c>
      <c r="E41" s="163"/>
      <c r="F41" s="169"/>
      <c r="G41" s="92">
        <v>432</v>
      </c>
      <c r="H41" s="174"/>
      <c r="I41" s="174"/>
      <c r="J41" s="169"/>
      <c r="K41" s="40">
        <v>0</v>
      </c>
      <c r="L41" s="36">
        <v>3.5</v>
      </c>
      <c r="M41" s="40">
        <v>1512</v>
      </c>
      <c r="N41" s="94"/>
    </row>
    <row r="42" spans="1:14" x14ac:dyDescent="0.2">
      <c r="A42" s="165"/>
      <c r="B42" s="38" t="s">
        <v>226</v>
      </c>
      <c r="C42" s="38" t="s">
        <v>976</v>
      </c>
      <c r="D42" s="38" t="s">
        <v>1126</v>
      </c>
      <c r="E42" s="163"/>
      <c r="F42" s="169"/>
      <c r="G42" s="92">
        <v>432</v>
      </c>
      <c r="H42" s="174"/>
      <c r="I42" s="174"/>
      <c r="J42" s="169"/>
      <c r="K42" s="40">
        <v>0</v>
      </c>
      <c r="L42" s="36">
        <v>3.5</v>
      </c>
      <c r="M42" s="40">
        <v>1512</v>
      </c>
      <c r="N42" s="94"/>
    </row>
    <row r="43" spans="1:14" x14ac:dyDescent="0.2">
      <c r="A43" s="165"/>
      <c r="B43" s="38" t="s">
        <v>227</v>
      </c>
      <c r="C43" s="38" t="s">
        <v>976</v>
      </c>
      <c r="D43" s="38" t="s">
        <v>1127</v>
      </c>
      <c r="E43" s="163"/>
      <c r="F43" s="169"/>
      <c r="G43" s="92">
        <v>432</v>
      </c>
      <c r="H43" s="174"/>
      <c r="I43" s="174"/>
      <c r="J43" s="169"/>
      <c r="K43" s="40">
        <v>0</v>
      </c>
      <c r="L43" s="36">
        <v>3.5</v>
      </c>
      <c r="M43" s="40">
        <v>1512</v>
      </c>
      <c r="N43" s="94"/>
    </row>
    <row r="44" spans="1:14" ht="24" x14ac:dyDescent="0.2">
      <c r="A44" s="165"/>
      <c r="B44" s="38" t="s">
        <v>325</v>
      </c>
      <c r="C44" s="38" t="s">
        <v>976</v>
      </c>
      <c r="D44" s="38" t="s">
        <v>1179</v>
      </c>
      <c r="E44" s="163"/>
      <c r="F44" s="169"/>
      <c r="G44" s="92">
        <v>432</v>
      </c>
      <c r="H44" s="174"/>
      <c r="I44" s="174"/>
      <c r="J44" s="169"/>
      <c r="K44" s="40">
        <v>0</v>
      </c>
      <c r="L44" s="36">
        <v>3.5</v>
      </c>
      <c r="M44" s="40">
        <v>1512</v>
      </c>
      <c r="N44" s="94"/>
    </row>
    <row r="45" spans="1:14" x14ac:dyDescent="0.2">
      <c r="A45" s="165">
        <v>21</v>
      </c>
      <c r="B45" s="38" t="s">
        <v>251</v>
      </c>
      <c r="C45" s="38" t="s">
        <v>1138</v>
      </c>
      <c r="D45" s="38" t="s">
        <v>1181</v>
      </c>
      <c r="E45" s="163" t="s">
        <v>326</v>
      </c>
      <c r="F45" s="169" t="s">
        <v>317</v>
      </c>
      <c r="G45" s="92">
        <v>684</v>
      </c>
      <c r="H45" s="174">
        <v>43579</v>
      </c>
      <c r="I45" s="174">
        <v>43581</v>
      </c>
      <c r="J45" s="169" t="s">
        <v>12</v>
      </c>
      <c r="K45" s="40">
        <v>1406.44</v>
      </c>
      <c r="L45" s="36">
        <v>2.5</v>
      </c>
      <c r="M45" s="40">
        <v>1710</v>
      </c>
      <c r="N45" s="94"/>
    </row>
    <row r="46" spans="1:14" x14ac:dyDescent="0.2">
      <c r="A46" s="165"/>
      <c r="B46" s="38" t="s">
        <v>327</v>
      </c>
      <c r="C46" s="38" t="s">
        <v>1012</v>
      </c>
      <c r="D46" s="38" t="s">
        <v>1182</v>
      </c>
      <c r="E46" s="163"/>
      <c r="F46" s="169"/>
      <c r="G46" s="92">
        <v>432</v>
      </c>
      <c r="H46" s="174"/>
      <c r="I46" s="174"/>
      <c r="J46" s="169"/>
      <c r="K46" s="40">
        <v>1406.44</v>
      </c>
      <c r="L46" s="36">
        <v>2.5</v>
      </c>
      <c r="M46" s="40">
        <v>1080</v>
      </c>
      <c r="N46" s="94"/>
    </row>
    <row r="47" spans="1:14" ht="24" x14ac:dyDescent="0.2">
      <c r="A47" s="165"/>
      <c r="B47" s="38" t="s">
        <v>328</v>
      </c>
      <c r="C47" s="38" t="s">
        <v>1180</v>
      </c>
      <c r="D47" s="38" t="s">
        <v>1183</v>
      </c>
      <c r="E47" s="163"/>
      <c r="F47" s="169"/>
      <c r="G47" s="92">
        <v>432</v>
      </c>
      <c r="H47" s="174"/>
      <c r="I47" s="174"/>
      <c r="J47" s="169"/>
      <c r="K47" s="40">
        <v>1406.44</v>
      </c>
      <c r="L47" s="36">
        <v>2.5</v>
      </c>
      <c r="M47" s="40">
        <v>1080</v>
      </c>
      <c r="N47" s="94"/>
    </row>
    <row r="48" spans="1:14" x14ac:dyDescent="0.2">
      <c r="A48" s="165"/>
      <c r="B48" s="38" t="s">
        <v>329</v>
      </c>
      <c r="C48" s="38" t="s">
        <v>1048</v>
      </c>
      <c r="D48" s="38" t="s">
        <v>1184</v>
      </c>
      <c r="E48" s="163"/>
      <c r="F48" s="169"/>
      <c r="G48" s="92">
        <v>432</v>
      </c>
      <c r="H48" s="174"/>
      <c r="I48" s="174"/>
      <c r="J48" s="169"/>
      <c r="K48" s="40">
        <v>1406.44</v>
      </c>
      <c r="L48" s="36">
        <v>2.5</v>
      </c>
      <c r="M48" s="40">
        <v>1080</v>
      </c>
      <c r="N48" s="94"/>
    </row>
    <row r="49" spans="1:14" ht="24" x14ac:dyDescent="0.2">
      <c r="A49" s="165">
        <v>22</v>
      </c>
      <c r="B49" s="38" t="s">
        <v>67</v>
      </c>
      <c r="C49" s="38" t="s">
        <v>995</v>
      </c>
      <c r="D49" s="38" t="s">
        <v>1024</v>
      </c>
      <c r="E49" s="163" t="s">
        <v>331</v>
      </c>
      <c r="F49" s="169" t="s">
        <v>330</v>
      </c>
      <c r="G49" s="92">
        <v>684</v>
      </c>
      <c r="H49" s="174">
        <v>43569</v>
      </c>
      <c r="I49" s="174">
        <v>43573</v>
      </c>
      <c r="J49" s="169" t="s">
        <v>7</v>
      </c>
      <c r="K49" s="40">
        <v>0</v>
      </c>
      <c r="L49" s="36">
        <v>4.5</v>
      </c>
      <c r="M49" s="40">
        <v>3078</v>
      </c>
      <c r="N49" s="94"/>
    </row>
    <row r="50" spans="1:14" x14ac:dyDescent="0.2">
      <c r="A50" s="165"/>
      <c r="B50" s="38" t="s">
        <v>222</v>
      </c>
      <c r="C50" s="38" t="s">
        <v>976</v>
      </c>
      <c r="D50" s="38" t="s">
        <v>1122</v>
      </c>
      <c r="E50" s="163"/>
      <c r="F50" s="169"/>
      <c r="G50" s="92">
        <v>432</v>
      </c>
      <c r="H50" s="174"/>
      <c r="I50" s="174"/>
      <c r="J50" s="169"/>
      <c r="K50" s="40">
        <v>0</v>
      </c>
      <c r="L50" s="36">
        <v>4.5</v>
      </c>
      <c r="M50" s="40">
        <v>1944</v>
      </c>
      <c r="N50" s="94"/>
    </row>
    <row r="51" spans="1:14" x14ac:dyDescent="0.2">
      <c r="A51" s="165"/>
      <c r="B51" s="38" t="s">
        <v>223</v>
      </c>
      <c r="C51" s="38" t="s">
        <v>976</v>
      </c>
      <c r="D51" s="38" t="s">
        <v>1123</v>
      </c>
      <c r="E51" s="163"/>
      <c r="F51" s="169"/>
      <c r="G51" s="92">
        <v>432</v>
      </c>
      <c r="H51" s="174"/>
      <c r="I51" s="174"/>
      <c r="J51" s="169"/>
      <c r="K51" s="40">
        <v>0</v>
      </c>
      <c r="L51" s="36">
        <v>4.5</v>
      </c>
      <c r="M51" s="40">
        <v>1944</v>
      </c>
      <c r="N51" s="94"/>
    </row>
    <row r="52" spans="1:14" ht="24" x14ac:dyDescent="0.2">
      <c r="A52" s="165"/>
      <c r="B52" s="38" t="s">
        <v>325</v>
      </c>
      <c r="C52" s="38" t="s">
        <v>976</v>
      </c>
      <c r="D52" s="38" t="s">
        <v>1179</v>
      </c>
      <c r="E52" s="163"/>
      <c r="F52" s="169"/>
      <c r="G52" s="92">
        <v>432</v>
      </c>
      <c r="H52" s="174"/>
      <c r="I52" s="174"/>
      <c r="J52" s="169"/>
      <c r="K52" s="40">
        <v>0</v>
      </c>
      <c r="L52" s="36">
        <v>4.5</v>
      </c>
      <c r="M52" s="40">
        <v>1944</v>
      </c>
      <c r="N52" s="94"/>
    </row>
    <row r="53" spans="1:14" ht="24" x14ac:dyDescent="0.2">
      <c r="A53" s="165"/>
      <c r="B53" s="38" t="s">
        <v>332</v>
      </c>
      <c r="C53" s="38" t="s">
        <v>992</v>
      </c>
      <c r="D53" s="38" t="s">
        <v>1185</v>
      </c>
      <c r="E53" s="163"/>
      <c r="F53" s="169"/>
      <c r="G53" s="92">
        <v>432</v>
      </c>
      <c r="H53" s="174"/>
      <c r="I53" s="174"/>
      <c r="J53" s="169"/>
      <c r="K53" s="40">
        <v>0</v>
      </c>
      <c r="L53" s="36">
        <v>4.5</v>
      </c>
      <c r="M53" s="40">
        <v>1944</v>
      </c>
      <c r="N53" s="94"/>
    </row>
    <row r="54" spans="1:14" x14ac:dyDescent="0.2">
      <c r="A54" s="165"/>
      <c r="B54" s="38" t="s">
        <v>226</v>
      </c>
      <c r="C54" s="38" t="s">
        <v>976</v>
      </c>
      <c r="D54" s="38" t="s">
        <v>1126</v>
      </c>
      <c r="E54" s="163"/>
      <c r="F54" s="169"/>
      <c r="G54" s="92">
        <v>432</v>
      </c>
      <c r="H54" s="174"/>
      <c r="I54" s="174"/>
      <c r="J54" s="169"/>
      <c r="K54" s="40">
        <v>0</v>
      </c>
      <c r="L54" s="36">
        <v>4.5</v>
      </c>
      <c r="M54" s="40">
        <v>1944</v>
      </c>
      <c r="N54" s="94"/>
    </row>
    <row r="55" spans="1:14" x14ac:dyDescent="0.2">
      <c r="A55" s="165"/>
      <c r="B55" s="73" t="s">
        <v>227</v>
      </c>
      <c r="C55" s="38" t="s">
        <v>976</v>
      </c>
      <c r="D55" s="38" t="s">
        <v>1127</v>
      </c>
      <c r="E55" s="163"/>
      <c r="F55" s="169"/>
      <c r="G55" s="92">
        <v>432</v>
      </c>
      <c r="H55" s="174"/>
      <c r="I55" s="174"/>
      <c r="J55" s="169"/>
      <c r="K55" s="40">
        <v>0</v>
      </c>
      <c r="L55" s="36">
        <v>4.5</v>
      </c>
      <c r="M55" s="40">
        <v>1944</v>
      </c>
      <c r="N55" s="94"/>
    </row>
    <row r="56" spans="1:14" ht="24" x14ac:dyDescent="0.2">
      <c r="A56" s="165"/>
      <c r="B56" s="38" t="s">
        <v>229</v>
      </c>
      <c r="C56" s="38" t="s">
        <v>992</v>
      </c>
      <c r="D56" s="38" t="s">
        <v>1129</v>
      </c>
      <c r="E56" s="163"/>
      <c r="F56" s="169"/>
      <c r="G56" s="92">
        <v>432</v>
      </c>
      <c r="H56" s="174"/>
      <c r="I56" s="174"/>
      <c r="J56" s="169"/>
      <c r="K56" s="40">
        <v>0</v>
      </c>
      <c r="L56" s="36">
        <v>4.5</v>
      </c>
      <c r="M56" s="40">
        <v>1944</v>
      </c>
      <c r="N56" s="94"/>
    </row>
    <row r="57" spans="1:14" x14ac:dyDescent="0.2">
      <c r="A57" s="169">
        <v>23</v>
      </c>
      <c r="B57" s="38" t="s">
        <v>5</v>
      </c>
      <c r="C57" s="73" t="s">
        <v>976</v>
      </c>
      <c r="D57" s="73" t="s">
        <v>983</v>
      </c>
      <c r="E57" s="163" t="s">
        <v>334</v>
      </c>
      <c r="F57" s="169" t="s">
        <v>333</v>
      </c>
      <c r="G57" s="92">
        <v>432</v>
      </c>
      <c r="H57" s="174">
        <v>43577</v>
      </c>
      <c r="I57" s="174">
        <v>43581</v>
      </c>
      <c r="J57" s="169" t="s">
        <v>7</v>
      </c>
      <c r="K57" s="40">
        <v>0</v>
      </c>
      <c r="L57" s="36">
        <v>4.5</v>
      </c>
      <c r="M57" s="40">
        <v>1944</v>
      </c>
      <c r="N57" s="94"/>
    </row>
    <row r="58" spans="1:14" ht="24" x14ac:dyDescent="0.2">
      <c r="A58" s="169"/>
      <c r="B58" s="38" t="s">
        <v>238</v>
      </c>
      <c r="C58" s="38" t="s">
        <v>976</v>
      </c>
      <c r="D58" s="38" t="s">
        <v>1134</v>
      </c>
      <c r="E58" s="163"/>
      <c r="F58" s="169"/>
      <c r="G58" s="92">
        <v>432</v>
      </c>
      <c r="H58" s="174"/>
      <c r="I58" s="174"/>
      <c r="J58" s="169"/>
      <c r="K58" s="40">
        <v>0</v>
      </c>
      <c r="L58" s="36">
        <v>4.5</v>
      </c>
      <c r="M58" s="40">
        <v>1944</v>
      </c>
      <c r="N58" s="94"/>
    </row>
    <row r="59" spans="1:14" ht="20.25" customHeight="1" x14ac:dyDescent="0.2">
      <c r="A59" s="169"/>
      <c r="B59" s="38" t="s">
        <v>63</v>
      </c>
      <c r="C59" s="38" t="s">
        <v>992</v>
      </c>
      <c r="D59" s="38" t="s">
        <v>1021</v>
      </c>
      <c r="E59" s="163"/>
      <c r="F59" s="169"/>
      <c r="G59" s="92">
        <v>432</v>
      </c>
      <c r="H59" s="174"/>
      <c r="I59" s="174"/>
      <c r="J59" s="169"/>
      <c r="K59" s="40">
        <v>0</v>
      </c>
      <c r="L59" s="36">
        <v>4.5</v>
      </c>
      <c r="M59" s="40">
        <v>1944</v>
      </c>
      <c r="N59" s="94"/>
    </row>
    <row r="60" spans="1:14" ht="24" x14ac:dyDescent="0.2">
      <c r="A60" s="169"/>
      <c r="B60" s="38" t="s">
        <v>246</v>
      </c>
      <c r="C60" s="38" t="s">
        <v>976</v>
      </c>
      <c r="D60" s="38" t="s">
        <v>1022</v>
      </c>
      <c r="E60" s="163"/>
      <c r="F60" s="169"/>
      <c r="G60" s="92">
        <v>432</v>
      </c>
      <c r="H60" s="174"/>
      <c r="I60" s="174"/>
      <c r="J60" s="169"/>
      <c r="K60" s="40">
        <v>0</v>
      </c>
      <c r="L60" s="36">
        <v>4.5</v>
      </c>
      <c r="M60" s="40">
        <v>1944</v>
      </c>
      <c r="N60" s="94"/>
    </row>
    <row r="61" spans="1:14" ht="24" x14ac:dyDescent="0.2">
      <c r="A61" s="48">
        <v>24</v>
      </c>
      <c r="B61" s="38" t="s">
        <v>335</v>
      </c>
      <c r="C61" s="38" t="s">
        <v>1133</v>
      </c>
      <c r="D61" s="38" t="s">
        <v>1186</v>
      </c>
      <c r="E61" s="38" t="s">
        <v>336</v>
      </c>
      <c r="F61" s="48" t="s">
        <v>321</v>
      </c>
      <c r="G61" s="92">
        <v>684</v>
      </c>
      <c r="H61" s="74">
        <v>43570</v>
      </c>
      <c r="I61" s="74">
        <v>43573</v>
      </c>
      <c r="J61" s="48" t="s">
        <v>172</v>
      </c>
      <c r="K61" s="40">
        <v>0</v>
      </c>
      <c r="L61" s="36">
        <v>3.5</v>
      </c>
      <c r="M61" s="40">
        <v>2394</v>
      </c>
      <c r="N61" s="94"/>
    </row>
    <row r="62" spans="1:14" ht="24" x14ac:dyDescent="0.2">
      <c r="A62" s="169">
        <v>25</v>
      </c>
      <c r="B62" s="38" t="s">
        <v>320</v>
      </c>
      <c r="C62" s="38" t="s">
        <v>995</v>
      </c>
      <c r="D62" s="38" t="s">
        <v>1177</v>
      </c>
      <c r="E62" s="163" t="s">
        <v>331</v>
      </c>
      <c r="F62" s="169" t="s">
        <v>337</v>
      </c>
      <c r="G62" s="92">
        <v>684</v>
      </c>
      <c r="H62" s="174">
        <v>43576</v>
      </c>
      <c r="I62" s="174">
        <v>43580</v>
      </c>
      <c r="J62" s="169" t="s">
        <v>7</v>
      </c>
      <c r="K62" s="40">
        <v>0</v>
      </c>
      <c r="L62" s="36">
        <v>4.5</v>
      </c>
      <c r="M62" s="40">
        <v>3078</v>
      </c>
      <c r="N62" s="94"/>
    </row>
    <row r="63" spans="1:14" ht="24" x14ac:dyDescent="0.2">
      <c r="A63" s="169"/>
      <c r="B63" s="38" t="s">
        <v>338</v>
      </c>
      <c r="C63" s="38" t="s">
        <v>992</v>
      </c>
      <c r="D63" s="38" t="s">
        <v>1187</v>
      </c>
      <c r="E63" s="163"/>
      <c r="F63" s="169"/>
      <c r="G63" s="92">
        <v>432</v>
      </c>
      <c r="H63" s="174"/>
      <c r="I63" s="174"/>
      <c r="J63" s="169"/>
      <c r="K63" s="40">
        <v>0</v>
      </c>
      <c r="L63" s="36">
        <v>4.5</v>
      </c>
      <c r="M63" s="40">
        <v>1944</v>
      </c>
      <c r="N63" s="94"/>
    </row>
    <row r="64" spans="1:14" ht="24" x14ac:dyDescent="0.2">
      <c r="A64" s="169"/>
      <c r="B64" s="38" t="s">
        <v>224</v>
      </c>
      <c r="C64" s="38" t="s">
        <v>976</v>
      </c>
      <c r="D64" s="38" t="s">
        <v>1124</v>
      </c>
      <c r="E64" s="163"/>
      <c r="F64" s="169"/>
      <c r="G64" s="92">
        <v>432</v>
      </c>
      <c r="H64" s="174"/>
      <c r="I64" s="174"/>
      <c r="J64" s="169"/>
      <c r="K64" s="40">
        <v>0</v>
      </c>
      <c r="L64" s="36">
        <v>4.5</v>
      </c>
      <c r="M64" s="40">
        <v>1944</v>
      </c>
      <c r="N64" s="94"/>
    </row>
    <row r="65" spans="1:14" ht="14.25" customHeight="1" x14ac:dyDescent="0.2">
      <c r="A65" s="169"/>
      <c r="B65" s="38" t="s">
        <v>324</v>
      </c>
      <c r="C65" s="38" t="s">
        <v>976</v>
      </c>
      <c r="D65" s="38" t="s">
        <v>1125</v>
      </c>
      <c r="E65" s="163"/>
      <c r="F65" s="169"/>
      <c r="G65" s="92">
        <v>432</v>
      </c>
      <c r="H65" s="174"/>
      <c r="I65" s="174"/>
      <c r="J65" s="169"/>
      <c r="K65" s="40">
        <v>0</v>
      </c>
      <c r="L65" s="36">
        <v>4.5</v>
      </c>
      <c r="M65" s="40">
        <v>1944</v>
      </c>
      <c r="N65" s="94"/>
    </row>
    <row r="66" spans="1:14" x14ac:dyDescent="0.2">
      <c r="A66" s="169"/>
      <c r="B66" s="38" t="s">
        <v>226</v>
      </c>
      <c r="C66" s="38" t="s">
        <v>976</v>
      </c>
      <c r="D66" s="38" t="s">
        <v>1126</v>
      </c>
      <c r="E66" s="163"/>
      <c r="F66" s="169"/>
      <c r="G66" s="92">
        <v>432</v>
      </c>
      <c r="H66" s="174"/>
      <c r="I66" s="174"/>
      <c r="J66" s="169"/>
      <c r="K66" s="40">
        <v>0</v>
      </c>
      <c r="L66" s="36">
        <v>4.5</v>
      </c>
      <c r="M66" s="40">
        <v>1944</v>
      </c>
      <c r="N66" s="94"/>
    </row>
    <row r="67" spans="1:14" ht="24" x14ac:dyDescent="0.2">
      <c r="A67" s="169"/>
      <c r="B67" s="38" t="s">
        <v>229</v>
      </c>
      <c r="C67" s="38" t="s">
        <v>992</v>
      </c>
      <c r="D67" s="38" t="s">
        <v>1129</v>
      </c>
      <c r="E67" s="163"/>
      <c r="F67" s="169"/>
      <c r="G67" s="92">
        <v>432</v>
      </c>
      <c r="H67" s="174"/>
      <c r="I67" s="174"/>
      <c r="J67" s="169"/>
      <c r="K67" s="40">
        <v>0</v>
      </c>
      <c r="L67" s="36">
        <v>4.5</v>
      </c>
      <c r="M67" s="40">
        <v>1944</v>
      </c>
      <c r="N67" s="94"/>
    </row>
    <row r="68" spans="1:14" x14ac:dyDescent="0.2">
      <c r="A68" s="169"/>
      <c r="B68" s="38" t="s">
        <v>222</v>
      </c>
      <c r="C68" s="38" t="s">
        <v>976</v>
      </c>
      <c r="D68" s="38" t="s">
        <v>1122</v>
      </c>
      <c r="E68" s="163"/>
      <c r="F68" s="169"/>
      <c r="G68" s="92">
        <v>432</v>
      </c>
      <c r="H68" s="174"/>
      <c r="I68" s="174"/>
      <c r="J68" s="169"/>
      <c r="K68" s="40">
        <v>0</v>
      </c>
      <c r="L68" s="36">
        <v>4.5</v>
      </c>
      <c r="M68" s="40">
        <v>1944</v>
      </c>
      <c r="N68" s="94"/>
    </row>
    <row r="69" spans="1:14" ht="24" x14ac:dyDescent="0.2">
      <c r="A69" s="169"/>
      <c r="B69" s="38" t="s">
        <v>325</v>
      </c>
      <c r="C69" s="38" t="s">
        <v>976</v>
      </c>
      <c r="D69" s="38" t="s">
        <v>1179</v>
      </c>
      <c r="E69" s="163"/>
      <c r="F69" s="169"/>
      <c r="G69" s="92">
        <v>432</v>
      </c>
      <c r="H69" s="174"/>
      <c r="I69" s="174"/>
      <c r="J69" s="169"/>
      <c r="K69" s="40">
        <v>0</v>
      </c>
      <c r="L69" s="36">
        <v>4.5</v>
      </c>
      <c r="M69" s="40">
        <v>1944</v>
      </c>
      <c r="N69" s="94"/>
    </row>
    <row r="70" spans="1:14" ht="24" x14ac:dyDescent="0.2">
      <c r="A70" s="169">
        <v>26</v>
      </c>
      <c r="B70" s="38" t="s">
        <v>67</v>
      </c>
      <c r="C70" s="38" t="s">
        <v>995</v>
      </c>
      <c r="D70" s="38" t="s">
        <v>1024</v>
      </c>
      <c r="E70" s="163" t="s">
        <v>331</v>
      </c>
      <c r="F70" s="169" t="s">
        <v>339</v>
      </c>
      <c r="G70" s="92">
        <v>684</v>
      </c>
      <c r="H70" s="174">
        <v>43584</v>
      </c>
      <c r="I70" s="174">
        <v>43586</v>
      </c>
      <c r="J70" s="169" t="s">
        <v>140</v>
      </c>
      <c r="K70" s="40">
        <v>0</v>
      </c>
      <c r="L70" s="36">
        <v>2.5</v>
      </c>
      <c r="M70" s="40">
        <v>1710</v>
      </c>
      <c r="N70" s="94"/>
    </row>
    <row r="71" spans="1:14" x14ac:dyDescent="0.2">
      <c r="A71" s="169"/>
      <c r="B71" s="38" t="s">
        <v>222</v>
      </c>
      <c r="C71" s="38" t="s">
        <v>976</v>
      </c>
      <c r="D71" s="38" t="s">
        <v>1122</v>
      </c>
      <c r="E71" s="163"/>
      <c r="F71" s="169"/>
      <c r="G71" s="92">
        <v>432</v>
      </c>
      <c r="H71" s="174"/>
      <c r="I71" s="174"/>
      <c r="J71" s="169"/>
      <c r="K71" s="40">
        <v>0</v>
      </c>
      <c r="L71" s="36">
        <v>2.5</v>
      </c>
      <c r="M71" s="40">
        <v>1080</v>
      </c>
      <c r="N71" s="94"/>
    </row>
    <row r="72" spans="1:14" x14ac:dyDescent="0.2">
      <c r="A72" s="169"/>
      <c r="B72" s="38" t="s">
        <v>223</v>
      </c>
      <c r="C72" s="38" t="s">
        <v>976</v>
      </c>
      <c r="D72" s="38" t="s">
        <v>1123</v>
      </c>
      <c r="E72" s="163"/>
      <c r="F72" s="169"/>
      <c r="G72" s="92">
        <v>432</v>
      </c>
      <c r="H72" s="174"/>
      <c r="I72" s="174"/>
      <c r="J72" s="169"/>
      <c r="K72" s="40">
        <v>0</v>
      </c>
      <c r="L72" s="36">
        <v>2.5</v>
      </c>
      <c r="M72" s="40">
        <v>1080</v>
      </c>
      <c r="N72" s="94"/>
    </row>
    <row r="73" spans="1:14" ht="24" x14ac:dyDescent="0.2">
      <c r="A73" s="169"/>
      <c r="B73" s="38" t="s">
        <v>325</v>
      </c>
      <c r="C73" s="38" t="s">
        <v>976</v>
      </c>
      <c r="D73" s="38" t="s">
        <v>1179</v>
      </c>
      <c r="E73" s="163"/>
      <c r="F73" s="169"/>
      <c r="G73" s="92">
        <v>432</v>
      </c>
      <c r="H73" s="174"/>
      <c r="I73" s="174"/>
      <c r="J73" s="169"/>
      <c r="K73" s="40">
        <v>0</v>
      </c>
      <c r="L73" s="36">
        <v>2.5</v>
      </c>
      <c r="M73" s="40">
        <v>1080</v>
      </c>
      <c r="N73" s="94"/>
    </row>
    <row r="74" spans="1:14" ht="28.5" customHeight="1" x14ac:dyDescent="0.2">
      <c r="A74" s="169"/>
      <c r="B74" s="38" t="s">
        <v>324</v>
      </c>
      <c r="C74" s="38" t="s">
        <v>976</v>
      </c>
      <c r="D74" s="38" t="s">
        <v>1125</v>
      </c>
      <c r="E74" s="163"/>
      <c r="F74" s="169"/>
      <c r="G74" s="92">
        <v>432</v>
      </c>
      <c r="H74" s="174"/>
      <c r="I74" s="174"/>
      <c r="J74" s="169"/>
      <c r="K74" s="40">
        <v>0</v>
      </c>
      <c r="L74" s="36">
        <v>2.5</v>
      </c>
      <c r="M74" s="40">
        <v>1080</v>
      </c>
      <c r="N74" s="94"/>
    </row>
    <row r="75" spans="1:14" x14ac:dyDescent="0.2">
      <c r="A75" s="169"/>
      <c r="B75" s="38" t="s">
        <v>226</v>
      </c>
      <c r="C75" s="38" t="s">
        <v>976</v>
      </c>
      <c r="D75" s="38" t="s">
        <v>1126</v>
      </c>
      <c r="E75" s="163"/>
      <c r="F75" s="169"/>
      <c r="G75" s="92">
        <v>432</v>
      </c>
      <c r="H75" s="174"/>
      <c r="I75" s="174"/>
      <c r="J75" s="169"/>
      <c r="K75" s="40">
        <v>0</v>
      </c>
      <c r="L75" s="36">
        <v>2.5</v>
      </c>
      <c r="M75" s="40">
        <v>1080</v>
      </c>
      <c r="N75" s="94"/>
    </row>
    <row r="76" spans="1:14" x14ac:dyDescent="0.2">
      <c r="A76" s="169"/>
      <c r="B76" s="38" t="s">
        <v>227</v>
      </c>
      <c r="C76" s="38" t="s">
        <v>976</v>
      </c>
      <c r="D76" s="38" t="s">
        <v>1127</v>
      </c>
      <c r="E76" s="163"/>
      <c r="F76" s="169"/>
      <c r="G76" s="92">
        <v>432</v>
      </c>
      <c r="H76" s="174"/>
      <c r="I76" s="174"/>
      <c r="J76" s="169"/>
      <c r="K76" s="40">
        <v>0</v>
      </c>
      <c r="L76" s="36">
        <v>2.5</v>
      </c>
      <c r="M76" s="40">
        <v>1080</v>
      </c>
      <c r="N76" s="94"/>
    </row>
    <row r="77" spans="1:14" ht="19.5" customHeight="1" x14ac:dyDescent="0.2">
      <c r="A77" s="169">
        <v>27</v>
      </c>
      <c r="B77" s="38" t="s">
        <v>232</v>
      </c>
      <c r="C77" s="38" t="s">
        <v>1188</v>
      </c>
      <c r="D77" s="38" t="s">
        <v>1044</v>
      </c>
      <c r="E77" s="163" t="s">
        <v>340</v>
      </c>
      <c r="F77" s="169" t="s">
        <v>93</v>
      </c>
      <c r="G77" s="92">
        <v>900</v>
      </c>
      <c r="H77" s="174">
        <v>43578</v>
      </c>
      <c r="I77" s="174">
        <v>43582</v>
      </c>
      <c r="J77" s="169" t="s">
        <v>12</v>
      </c>
      <c r="K77" s="40">
        <v>1863.7</v>
      </c>
      <c r="L77" s="36">
        <v>4.5</v>
      </c>
      <c r="M77" s="40">
        <v>4050</v>
      </c>
      <c r="N77" s="94"/>
    </row>
    <row r="78" spans="1:14" ht="43.5" customHeight="1" x14ac:dyDescent="0.2">
      <c r="A78" s="169"/>
      <c r="B78" s="38" t="s">
        <v>100</v>
      </c>
      <c r="C78" s="38" t="s">
        <v>1162</v>
      </c>
      <c r="D78" s="38" t="s">
        <v>1041</v>
      </c>
      <c r="E78" s="163"/>
      <c r="F78" s="169"/>
      <c r="G78" s="92">
        <v>900</v>
      </c>
      <c r="H78" s="174"/>
      <c r="I78" s="174"/>
      <c r="J78" s="169"/>
      <c r="K78" s="40">
        <v>1863.7</v>
      </c>
      <c r="L78" s="36">
        <v>4.5</v>
      </c>
      <c r="M78" s="40">
        <v>4050</v>
      </c>
      <c r="N78" s="94"/>
    </row>
    <row r="79" spans="1:14" ht="14.25" customHeight="1" x14ac:dyDescent="0.2">
      <c r="A79" s="169">
        <v>28</v>
      </c>
      <c r="B79" s="38" t="s">
        <v>181</v>
      </c>
      <c r="C79" s="38" t="s">
        <v>976</v>
      </c>
      <c r="D79" s="38" t="s">
        <v>1097</v>
      </c>
      <c r="E79" s="163" t="s">
        <v>342</v>
      </c>
      <c r="F79" s="169" t="s">
        <v>341</v>
      </c>
      <c r="G79" s="92">
        <v>432</v>
      </c>
      <c r="H79" s="174">
        <v>43577</v>
      </c>
      <c r="I79" s="174">
        <v>43581</v>
      </c>
      <c r="J79" s="169" t="s">
        <v>140</v>
      </c>
      <c r="K79" s="40">
        <v>0</v>
      </c>
      <c r="L79" s="36">
        <v>4.5</v>
      </c>
      <c r="M79" s="40">
        <v>1944</v>
      </c>
      <c r="N79" s="94"/>
    </row>
    <row r="80" spans="1:14" x14ac:dyDescent="0.2">
      <c r="A80" s="169"/>
      <c r="B80" s="38" t="s">
        <v>343</v>
      </c>
      <c r="C80" s="38" t="s">
        <v>976</v>
      </c>
      <c r="D80" s="38" t="s">
        <v>1062</v>
      </c>
      <c r="E80" s="163"/>
      <c r="F80" s="169"/>
      <c r="G80" s="92">
        <v>432</v>
      </c>
      <c r="H80" s="174"/>
      <c r="I80" s="174"/>
      <c r="J80" s="169"/>
      <c r="K80" s="40">
        <v>0</v>
      </c>
      <c r="L80" s="36">
        <v>4.5</v>
      </c>
      <c r="M80" s="40">
        <v>1944</v>
      </c>
      <c r="N80" s="94"/>
    </row>
    <row r="81" spans="1:14" x14ac:dyDescent="0.2">
      <c r="A81" s="169"/>
      <c r="B81" s="38" t="s">
        <v>344</v>
      </c>
      <c r="C81" s="38" t="s">
        <v>1095</v>
      </c>
      <c r="D81" s="38" t="s">
        <v>1191</v>
      </c>
      <c r="E81" s="163"/>
      <c r="F81" s="169"/>
      <c r="G81" s="92">
        <v>432</v>
      </c>
      <c r="H81" s="174"/>
      <c r="I81" s="174"/>
      <c r="J81" s="169"/>
      <c r="K81" s="40">
        <v>0</v>
      </c>
      <c r="L81" s="36">
        <v>4.5</v>
      </c>
      <c r="M81" s="40">
        <v>1944</v>
      </c>
      <c r="N81" s="94"/>
    </row>
    <row r="82" spans="1:14" ht="24" x14ac:dyDescent="0.2">
      <c r="A82" s="169"/>
      <c r="B82" s="38" t="s">
        <v>345</v>
      </c>
      <c r="C82" s="38" t="s">
        <v>1189</v>
      </c>
      <c r="D82" s="38" t="s">
        <v>1192</v>
      </c>
      <c r="E82" s="163"/>
      <c r="F82" s="169"/>
      <c r="G82" s="92">
        <v>432</v>
      </c>
      <c r="H82" s="174"/>
      <c r="I82" s="174"/>
      <c r="J82" s="169"/>
      <c r="K82" s="40">
        <v>0</v>
      </c>
      <c r="L82" s="36">
        <v>4.5</v>
      </c>
      <c r="M82" s="40">
        <v>1944</v>
      </c>
      <c r="N82" s="94"/>
    </row>
    <row r="83" spans="1:14" x14ac:dyDescent="0.2">
      <c r="A83" s="169"/>
      <c r="B83" s="38" t="s">
        <v>346</v>
      </c>
      <c r="C83" s="38" t="s">
        <v>1190</v>
      </c>
      <c r="D83" s="38" t="s">
        <v>1193</v>
      </c>
      <c r="E83" s="163"/>
      <c r="F83" s="169"/>
      <c r="G83" s="92">
        <v>432</v>
      </c>
      <c r="H83" s="174"/>
      <c r="I83" s="174"/>
      <c r="J83" s="169"/>
      <c r="K83" s="40">
        <v>0</v>
      </c>
      <c r="L83" s="36">
        <v>4.5</v>
      </c>
      <c r="M83" s="40">
        <v>1944</v>
      </c>
      <c r="N83" s="94"/>
    </row>
    <row r="84" spans="1:14" ht="36" x14ac:dyDescent="0.2">
      <c r="A84" s="48">
        <v>29</v>
      </c>
      <c r="B84" s="38" t="s">
        <v>347</v>
      </c>
      <c r="C84" s="38" t="s">
        <v>1120</v>
      </c>
      <c r="D84" s="38" t="s">
        <v>1068</v>
      </c>
      <c r="E84" s="38" t="s">
        <v>348</v>
      </c>
      <c r="F84" s="48" t="s">
        <v>133</v>
      </c>
      <c r="G84" s="92">
        <v>0</v>
      </c>
      <c r="H84" s="74">
        <v>43567</v>
      </c>
      <c r="I84" s="74">
        <v>43569</v>
      </c>
      <c r="J84" s="48" t="s">
        <v>12</v>
      </c>
      <c r="K84" s="40">
        <v>4643.09</v>
      </c>
      <c r="L84" s="36">
        <v>0</v>
      </c>
      <c r="M84" s="40">
        <v>0</v>
      </c>
      <c r="N84" s="94"/>
    </row>
    <row r="85" spans="1:14" ht="48" x14ac:dyDescent="0.2">
      <c r="A85" s="48">
        <v>30</v>
      </c>
      <c r="B85" s="38" t="s">
        <v>178</v>
      </c>
      <c r="C85" s="38" t="s">
        <v>1037</v>
      </c>
      <c r="D85" s="38" t="s">
        <v>1093</v>
      </c>
      <c r="E85" s="38" t="s">
        <v>349</v>
      </c>
      <c r="F85" s="48" t="s">
        <v>54</v>
      </c>
      <c r="G85" s="92">
        <v>1140</v>
      </c>
      <c r="H85" s="74">
        <v>43587</v>
      </c>
      <c r="I85" s="74">
        <v>43590</v>
      </c>
      <c r="J85" s="48" t="s">
        <v>12</v>
      </c>
      <c r="K85" s="40">
        <v>2517.1</v>
      </c>
      <c r="L85" s="36">
        <v>3.5</v>
      </c>
      <c r="M85" s="40">
        <v>3990</v>
      </c>
      <c r="N85" s="94"/>
    </row>
    <row r="86" spans="1:14" ht="14.25" customHeight="1" x14ac:dyDescent="0.2">
      <c r="A86" s="169">
        <v>31</v>
      </c>
      <c r="B86" s="38" t="s">
        <v>245</v>
      </c>
      <c r="C86" s="38" t="s">
        <v>992</v>
      </c>
      <c r="D86" s="38" t="s">
        <v>1042</v>
      </c>
      <c r="E86" s="163" t="s">
        <v>351</v>
      </c>
      <c r="F86" s="169" t="s">
        <v>350</v>
      </c>
      <c r="G86" s="92">
        <v>432</v>
      </c>
      <c r="H86" s="174">
        <v>43584</v>
      </c>
      <c r="I86" s="174">
        <v>43589</v>
      </c>
      <c r="J86" s="169" t="s">
        <v>7</v>
      </c>
      <c r="K86" s="40">
        <v>0</v>
      </c>
      <c r="L86" s="36">
        <v>5.5</v>
      </c>
      <c r="M86" s="40">
        <v>2376</v>
      </c>
      <c r="N86" s="94"/>
    </row>
    <row r="87" spans="1:14" ht="24" x14ac:dyDescent="0.2">
      <c r="A87" s="169"/>
      <c r="B87" s="38" t="s">
        <v>238</v>
      </c>
      <c r="C87" s="38" t="s">
        <v>976</v>
      </c>
      <c r="D87" s="38" t="s">
        <v>1134</v>
      </c>
      <c r="E87" s="163"/>
      <c r="F87" s="169"/>
      <c r="G87" s="92">
        <v>432</v>
      </c>
      <c r="H87" s="174"/>
      <c r="I87" s="174"/>
      <c r="J87" s="169"/>
      <c r="K87" s="40">
        <v>0</v>
      </c>
      <c r="L87" s="36">
        <v>5.5</v>
      </c>
      <c r="M87" s="40">
        <v>2376</v>
      </c>
      <c r="N87" s="94"/>
    </row>
    <row r="88" spans="1:14" ht="24" x14ac:dyDescent="0.2">
      <c r="A88" s="169"/>
      <c r="B88" s="38" t="s">
        <v>63</v>
      </c>
      <c r="C88" s="38" t="s">
        <v>992</v>
      </c>
      <c r="D88" s="38" t="s">
        <v>1021</v>
      </c>
      <c r="E88" s="163"/>
      <c r="F88" s="169"/>
      <c r="G88" s="92">
        <v>432</v>
      </c>
      <c r="H88" s="174"/>
      <c r="I88" s="174"/>
      <c r="J88" s="169"/>
      <c r="K88" s="40">
        <v>0</v>
      </c>
      <c r="L88" s="36">
        <v>5.5</v>
      </c>
      <c r="M88" s="40">
        <v>2376</v>
      </c>
      <c r="N88" s="94"/>
    </row>
    <row r="89" spans="1:14" ht="24" x14ac:dyDescent="0.2">
      <c r="A89" s="169"/>
      <c r="B89" s="38" t="s">
        <v>246</v>
      </c>
      <c r="C89" s="38" t="s">
        <v>976</v>
      </c>
      <c r="D89" s="38" t="s">
        <v>1022</v>
      </c>
      <c r="E89" s="163"/>
      <c r="F89" s="169"/>
      <c r="G89" s="92">
        <v>432</v>
      </c>
      <c r="H89" s="174"/>
      <c r="I89" s="174"/>
      <c r="J89" s="169"/>
      <c r="K89" s="40">
        <v>0</v>
      </c>
      <c r="L89" s="36">
        <v>5.5</v>
      </c>
      <c r="M89" s="40">
        <v>2376</v>
      </c>
      <c r="N89" s="94"/>
    </row>
    <row r="90" spans="1:14" ht="27" customHeight="1" x14ac:dyDescent="0.2">
      <c r="A90" s="169">
        <v>32</v>
      </c>
      <c r="B90" s="38" t="s">
        <v>5</v>
      </c>
      <c r="C90" s="38" t="s">
        <v>976</v>
      </c>
      <c r="D90" s="38" t="s">
        <v>983</v>
      </c>
      <c r="E90" s="163" t="s">
        <v>352</v>
      </c>
      <c r="F90" s="169" t="s">
        <v>23</v>
      </c>
      <c r="G90" s="92">
        <v>432</v>
      </c>
      <c r="H90" s="174">
        <v>43584</v>
      </c>
      <c r="I90" s="174">
        <v>43589</v>
      </c>
      <c r="J90" s="169" t="s">
        <v>140</v>
      </c>
      <c r="K90" s="40">
        <v>0</v>
      </c>
      <c r="L90" s="36">
        <v>5.5</v>
      </c>
      <c r="M90" s="40">
        <v>2376</v>
      </c>
      <c r="N90" s="94"/>
    </row>
    <row r="91" spans="1:14" ht="39" customHeight="1" x14ac:dyDescent="0.2">
      <c r="A91" s="169"/>
      <c r="B91" s="38" t="s">
        <v>22</v>
      </c>
      <c r="C91" s="38" t="s">
        <v>992</v>
      </c>
      <c r="D91" s="38" t="s">
        <v>993</v>
      </c>
      <c r="E91" s="163"/>
      <c r="F91" s="169"/>
      <c r="G91" s="92">
        <v>432</v>
      </c>
      <c r="H91" s="174"/>
      <c r="I91" s="174"/>
      <c r="J91" s="169"/>
      <c r="K91" s="40">
        <v>0</v>
      </c>
      <c r="L91" s="36">
        <v>5.5</v>
      </c>
      <c r="M91" s="40">
        <v>2376</v>
      </c>
      <c r="N91" s="94"/>
    </row>
    <row r="92" spans="1:14" ht="24" x14ac:dyDescent="0.2">
      <c r="A92" s="48">
        <v>33</v>
      </c>
      <c r="B92" s="38" t="s">
        <v>28</v>
      </c>
      <c r="C92" s="38" t="s">
        <v>995</v>
      </c>
      <c r="D92" s="38" t="s">
        <v>1197</v>
      </c>
      <c r="E92" s="38" t="s">
        <v>353</v>
      </c>
      <c r="F92" s="48" t="s">
        <v>29</v>
      </c>
      <c r="G92" s="92">
        <v>0</v>
      </c>
      <c r="H92" s="74">
        <v>43577</v>
      </c>
      <c r="I92" s="48"/>
      <c r="J92" s="48" t="s">
        <v>12</v>
      </c>
      <c r="K92" s="40">
        <v>2007.84</v>
      </c>
      <c r="L92" s="36"/>
      <c r="M92" s="40"/>
      <c r="N92" s="94"/>
    </row>
    <row r="93" spans="1:14" ht="14.25" customHeight="1" x14ac:dyDescent="0.2">
      <c r="A93" s="169">
        <v>34</v>
      </c>
      <c r="B93" s="38" t="s">
        <v>354</v>
      </c>
      <c r="C93" s="38" t="s">
        <v>1133</v>
      </c>
      <c r="D93" s="38" t="s">
        <v>1195</v>
      </c>
      <c r="E93" s="163" t="s">
        <v>356</v>
      </c>
      <c r="F93" s="169" t="s">
        <v>355</v>
      </c>
      <c r="G93" s="92">
        <v>684</v>
      </c>
      <c r="H93" s="174">
        <v>43794</v>
      </c>
      <c r="I93" s="174">
        <v>43800</v>
      </c>
      <c r="J93" s="169" t="s">
        <v>140</v>
      </c>
      <c r="K93" s="40">
        <v>0</v>
      </c>
      <c r="L93" s="36">
        <v>4.5</v>
      </c>
      <c r="M93" s="40">
        <v>3078</v>
      </c>
      <c r="N93" s="94"/>
    </row>
    <row r="94" spans="1:14" ht="24" x14ac:dyDescent="0.2">
      <c r="A94" s="169"/>
      <c r="B94" s="38" t="s">
        <v>357</v>
      </c>
      <c r="C94" s="75" t="s">
        <v>1194</v>
      </c>
      <c r="D94" s="75" t="s">
        <v>1196</v>
      </c>
      <c r="E94" s="163"/>
      <c r="F94" s="169"/>
      <c r="G94" s="93">
        <v>432</v>
      </c>
      <c r="H94" s="174"/>
      <c r="I94" s="174"/>
      <c r="J94" s="169"/>
      <c r="K94" s="79">
        <v>0</v>
      </c>
      <c r="L94" s="36">
        <v>4.5</v>
      </c>
      <c r="M94" s="40">
        <v>1944</v>
      </c>
      <c r="N94" s="94"/>
    </row>
    <row r="95" spans="1:14" ht="36" customHeight="1" x14ac:dyDescent="0.2">
      <c r="A95" s="36">
        <v>35</v>
      </c>
      <c r="B95" s="38" t="s">
        <v>358</v>
      </c>
      <c r="C95" s="38" t="s">
        <v>1067</v>
      </c>
      <c r="D95" s="38" t="s">
        <v>1068</v>
      </c>
      <c r="E95" s="38" t="s">
        <v>360</v>
      </c>
      <c r="F95" s="48" t="s">
        <v>359</v>
      </c>
      <c r="G95" s="92">
        <v>0</v>
      </c>
      <c r="H95" s="74">
        <v>43578</v>
      </c>
      <c r="I95" s="74">
        <v>43583</v>
      </c>
      <c r="J95" s="48" t="s">
        <v>12</v>
      </c>
      <c r="K95" s="40">
        <v>1084.67</v>
      </c>
      <c r="L95" s="36">
        <v>0</v>
      </c>
      <c r="M95" s="40">
        <v>0</v>
      </c>
      <c r="N95" s="94"/>
    </row>
    <row r="96" spans="1:14" ht="24" x14ac:dyDescent="0.2">
      <c r="A96" s="48">
        <v>36</v>
      </c>
      <c r="B96" s="38" t="s">
        <v>28</v>
      </c>
      <c r="C96" s="38" t="s">
        <v>995</v>
      </c>
      <c r="D96" s="38" t="s">
        <v>1197</v>
      </c>
      <c r="E96" s="38" t="s">
        <v>361</v>
      </c>
      <c r="F96" s="48" t="s">
        <v>29</v>
      </c>
      <c r="G96" s="92">
        <v>1140</v>
      </c>
      <c r="H96" s="74">
        <v>43584</v>
      </c>
      <c r="I96" s="74">
        <v>43587</v>
      </c>
      <c r="J96" s="48" t="s">
        <v>12</v>
      </c>
      <c r="K96" s="40">
        <v>2327.2399999999998</v>
      </c>
      <c r="L96" s="36">
        <v>3.5</v>
      </c>
      <c r="M96" s="40">
        <v>3990</v>
      </c>
      <c r="N96" s="94"/>
    </row>
    <row r="97" spans="1:14" ht="14.25" customHeight="1" x14ac:dyDescent="0.2">
      <c r="A97" s="169">
        <v>37</v>
      </c>
      <c r="B97" s="38" t="s">
        <v>362</v>
      </c>
      <c r="C97" s="38" t="s">
        <v>1198</v>
      </c>
      <c r="D97" s="38" t="s">
        <v>1199</v>
      </c>
      <c r="E97" s="163" t="s">
        <v>363</v>
      </c>
      <c r="F97" s="169" t="s">
        <v>133</v>
      </c>
      <c r="G97" s="92">
        <v>684</v>
      </c>
      <c r="H97" s="174">
        <v>43535</v>
      </c>
      <c r="I97" s="174">
        <v>43539</v>
      </c>
      <c r="J97" s="169" t="s">
        <v>172</v>
      </c>
      <c r="K97" s="40">
        <v>0</v>
      </c>
      <c r="L97" s="36">
        <v>4.5</v>
      </c>
      <c r="M97" s="40">
        <v>3078</v>
      </c>
      <c r="N97" s="94"/>
    </row>
    <row r="98" spans="1:14" ht="24" x14ac:dyDescent="0.2">
      <c r="A98" s="169"/>
      <c r="B98" s="38" t="s">
        <v>365</v>
      </c>
      <c r="C98" s="38" t="s">
        <v>1198</v>
      </c>
      <c r="D98" s="38" t="s">
        <v>1200</v>
      </c>
      <c r="E98" s="163"/>
      <c r="F98" s="169"/>
      <c r="G98" s="92">
        <v>684</v>
      </c>
      <c r="H98" s="174"/>
      <c r="I98" s="174"/>
      <c r="J98" s="169"/>
      <c r="K98" s="40">
        <v>0</v>
      </c>
      <c r="L98" s="36">
        <v>4.5</v>
      </c>
      <c r="M98" s="40">
        <v>3078</v>
      </c>
      <c r="N98" s="94"/>
    </row>
    <row r="99" spans="1:14" x14ac:dyDescent="0.2">
      <c r="A99" s="169"/>
      <c r="B99" s="38" t="s">
        <v>366</v>
      </c>
      <c r="C99" s="38" t="s">
        <v>1133</v>
      </c>
      <c r="D99" s="38" t="s">
        <v>1201</v>
      </c>
      <c r="E99" s="163"/>
      <c r="F99" s="169"/>
      <c r="G99" s="92">
        <v>684</v>
      </c>
      <c r="H99" s="174"/>
      <c r="I99" s="174"/>
      <c r="J99" s="169"/>
      <c r="K99" s="40">
        <v>0</v>
      </c>
      <c r="L99" s="36">
        <v>4.5</v>
      </c>
      <c r="M99" s="40">
        <v>3078</v>
      </c>
      <c r="N99" s="94"/>
    </row>
    <row r="100" spans="1:14" x14ac:dyDescent="0.2">
      <c r="A100" s="169"/>
      <c r="B100" s="38" t="s">
        <v>367</v>
      </c>
      <c r="C100" s="38" t="s">
        <v>1198</v>
      </c>
      <c r="D100" s="38" t="s">
        <v>1202</v>
      </c>
      <c r="E100" s="163"/>
      <c r="F100" s="169"/>
      <c r="G100" s="92">
        <v>684</v>
      </c>
      <c r="H100" s="174"/>
      <c r="I100" s="174"/>
      <c r="J100" s="169"/>
      <c r="K100" s="40">
        <v>0</v>
      </c>
      <c r="L100" s="36">
        <v>4.5</v>
      </c>
      <c r="M100" s="40">
        <v>3078</v>
      </c>
      <c r="N100" s="94"/>
    </row>
    <row r="101" spans="1:14" ht="14.25" customHeight="1" x14ac:dyDescent="0.2">
      <c r="A101" s="165">
        <v>38</v>
      </c>
      <c r="B101" s="38" t="s">
        <v>368</v>
      </c>
      <c r="C101" s="38" t="s">
        <v>1133</v>
      </c>
      <c r="D101" s="38" t="s">
        <v>1206</v>
      </c>
      <c r="E101" s="163" t="s">
        <v>270</v>
      </c>
      <c r="F101" s="175" t="s">
        <v>369</v>
      </c>
      <c r="G101" s="92">
        <v>614</v>
      </c>
      <c r="H101" s="175">
        <v>42037</v>
      </c>
      <c r="I101" s="175">
        <v>42207</v>
      </c>
      <c r="J101" s="169" t="s">
        <v>172</v>
      </c>
      <c r="K101" s="40">
        <v>0</v>
      </c>
      <c r="L101" s="36">
        <v>74</v>
      </c>
      <c r="M101" s="40">
        <v>45436</v>
      </c>
      <c r="N101" s="94"/>
    </row>
    <row r="102" spans="1:14" ht="24" x14ac:dyDescent="0.2">
      <c r="A102" s="165"/>
      <c r="B102" s="38" t="s">
        <v>370</v>
      </c>
      <c r="C102" s="38" t="s">
        <v>1133</v>
      </c>
      <c r="D102" s="38" t="s">
        <v>1205</v>
      </c>
      <c r="E102" s="163"/>
      <c r="F102" s="175"/>
      <c r="G102" s="92">
        <v>614</v>
      </c>
      <c r="H102" s="175"/>
      <c r="I102" s="175"/>
      <c r="J102" s="169"/>
      <c r="K102" s="40">
        <v>0</v>
      </c>
      <c r="L102" s="36">
        <v>74</v>
      </c>
      <c r="M102" s="40">
        <v>45436</v>
      </c>
      <c r="N102" s="94"/>
    </row>
    <row r="103" spans="1:14" ht="24" x14ac:dyDescent="0.2">
      <c r="A103" s="165"/>
      <c r="B103" s="38" t="s">
        <v>371</v>
      </c>
      <c r="C103" s="38" t="s">
        <v>1198</v>
      </c>
      <c r="D103" s="38" t="s">
        <v>1204</v>
      </c>
      <c r="E103" s="163"/>
      <c r="F103" s="175"/>
      <c r="G103" s="92">
        <v>614</v>
      </c>
      <c r="H103" s="175"/>
      <c r="I103" s="175"/>
      <c r="J103" s="169"/>
      <c r="K103" s="40">
        <v>0</v>
      </c>
      <c r="L103" s="36">
        <v>74</v>
      </c>
      <c r="M103" s="40">
        <v>45436</v>
      </c>
      <c r="N103" s="94"/>
    </row>
    <row r="104" spans="1:14" ht="14.25" customHeight="1" x14ac:dyDescent="0.2">
      <c r="A104" s="165"/>
      <c r="B104" s="38" t="s">
        <v>372</v>
      </c>
      <c r="C104" s="38" t="s">
        <v>1198</v>
      </c>
      <c r="D104" s="38" t="s">
        <v>1203</v>
      </c>
      <c r="E104" s="163"/>
      <c r="F104" s="175"/>
      <c r="G104" s="92">
        <v>614</v>
      </c>
      <c r="H104" s="175"/>
      <c r="I104" s="175"/>
      <c r="J104" s="169"/>
      <c r="K104" s="40">
        <v>0</v>
      </c>
      <c r="L104" s="36">
        <v>74</v>
      </c>
      <c r="M104" s="40">
        <v>45436</v>
      </c>
      <c r="N104" s="94"/>
    </row>
    <row r="105" spans="1:14" x14ac:dyDescent="0.2">
      <c r="A105" s="30"/>
      <c r="B105" s="21"/>
      <c r="C105" s="21"/>
      <c r="D105" s="21"/>
      <c r="E105" s="21"/>
      <c r="F105" s="21"/>
      <c r="G105" s="21"/>
      <c r="H105" s="21"/>
      <c r="I105" s="21"/>
      <c r="J105" s="50" t="s">
        <v>39</v>
      </c>
      <c r="K105" s="64">
        <f>SUM(K5:K104)</f>
        <v>61804.619999999981</v>
      </c>
      <c r="L105" s="91">
        <f>SUM(L5:L104)</f>
        <v>665.5</v>
      </c>
      <c r="M105" s="64">
        <f>SUM(M5:M104)</f>
        <v>398326</v>
      </c>
    </row>
  </sheetData>
  <mergeCells count="137">
    <mergeCell ref="I86:I89"/>
    <mergeCell ref="H93:H94"/>
    <mergeCell ref="I93:I94"/>
    <mergeCell ref="H101:H104"/>
    <mergeCell ref="I101:I104"/>
    <mergeCell ref="J8:J9"/>
    <mergeCell ref="J10:J13"/>
    <mergeCell ref="J25:J26"/>
    <mergeCell ref="J29:J32"/>
    <mergeCell ref="J33:J34"/>
    <mergeCell ref="J37:J44"/>
    <mergeCell ref="J45:J48"/>
    <mergeCell ref="J49:J56"/>
    <mergeCell ref="J57:J60"/>
    <mergeCell ref="J62:J69"/>
    <mergeCell ref="J70:J76"/>
    <mergeCell ref="J86:J89"/>
    <mergeCell ref="J93:J94"/>
    <mergeCell ref="J101:J104"/>
    <mergeCell ref="I19:I20"/>
    <mergeCell ref="J19:J20"/>
    <mergeCell ref="I45:I48"/>
    <mergeCell ref="H49:H56"/>
    <mergeCell ref="I49:I56"/>
    <mergeCell ref="I57:I60"/>
    <mergeCell ref="H62:H69"/>
    <mergeCell ref="I62:I69"/>
    <mergeCell ref="H70:H76"/>
    <mergeCell ref="I70:I76"/>
    <mergeCell ref="I10:I13"/>
    <mergeCell ref="H25:H26"/>
    <mergeCell ref="I25:I26"/>
    <mergeCell ref="H29:H32"/>
    <mergeCell ref="I29:I32"/>
    <mergeCell ref="H33:H34"/>
    <mergeCell ref="I33:I34"/>
    <mergeCell ref="H37:H44"/>
    <mergeCell ref="I37:I44"/>
    <mergeCell ref="I14:I15"/>
    <mergeCell ref="F86:F89"/>
    <mergeCell ref="F93:F94"/>
    <mergeCell ref="F101:F104"/>
    <mergeCell ref="H8:H9"/>
    <mergeCell ref="H10:H13"/>
    <mergeCell ref="H45:H48"/>
    <mergeCell ref="H86:H89"/>
    <mergeCell ref="F19:F20"/>
    <mergeCell ref="H19:H20"/>
    <mergeCell ref="F37:F44"/>
    <mergeCell ref="H57:H60"/>
    <mergeCell ref="A101:A104"/>
    <mergeCell ref="E10:E13"/>
    <mergeCell ref="E25:E26"/>
    <mergeCell ref="E29:E32"/>
    <mergeCell ref="E33:E34"/>
    <mergeCell ref="E37:E44"/>
    <mergeCell ref="E45:E48"/>
    <mergeCell ref="E49:E56"/>
    <mergeCell ref="E57:E60"/>
    <mergeCell ref="E62:E69"/>
    <mergeCell ref="E70:E76"/>
    <mergeCell ref="E79:E83"/>
    <mergeCell ref="E86:E89"/>
    <mergeCell ref="E93:E94"/>
    <mergeCell ref="E101:E104"/>
    <mergeCell ref="A70:A76"/>
    <mergeCell ref="A86:A89"/>
    <mergeCell ref="E19:E20"/>
    <mergeCell ref="A33:A34"/>
    <mergeCell ref="A37:A44"/>
    <mergeCell ref="J14:J15"/>
    <mergeCell ref="E3:E4"/>
    <mergeCell ref="F3:F4"/>
    <mergeCell ref="G3:G4"/>
    <mergeCell ref="H3:I3"/>
    <mergeCell ref="J3:K3"/>
    <mergeCell ref="L3:M3"/>
    <mergeCell ref="A3:A4"/>
    <mergeCell ref="B3:B4"/>
    <mergeCell ref="C3:C4"/>
    <mergeCell ref="D3:D4"/>
    <mergeCell ref="A5:A7"/>
    <mergeCell ref="E5:E7"/>
    <mergeCell ref="F5:F7"/>
    <mergeCell ref="H5:H7"/>
    <mergeCell ref="I5:I7"/>
    <mergeCell ref="J5:J7"/>
    <mergeCell ref="A8:A9"/>
    <mergeCell ref="E8:E9"/>
    <mergeCell ref="F8:F9"/>
    <mergeCell ref="A10:A13"/>
    <mergeCell ref="F10:F13"/>
    <mergeCell ref="I8:I9"/>
    <mergeCell ref="A14:A15"/>
    <mergeCell ref="H77:H78"/>
    <mergeCell ref="E14:E15"/>
    <mergeCell ref="F14:F15"/>
    <mergeCell ref="H14:H15"/>
    <mergeCell ref="A25:A26"/>
    <mergeCell ref="A29:A32"/>
    <mergeCell ref="A19:A20"/>
    <mergeCell ref="F25:F26"/>
    <mergeCell ref="F29:F32"/>
    <mergeCell ref="F33:F34"/>
    <mergeCell ref="A49:A56"/>
    <mergeCell ref="A57:A60"/>
    <mergeCell ref="A62:A69"/>
    <mergeCell ref="A45:A48"/>
    <mergeCell ref="F45:F48"/>
    <mergeCell ref="F49:F56"/>
    <mergeCell ref="F57:F60"/>
    <mergeCell ref="F62:F69"/>
    <mergeCell ref="F70:F76"/>
    <mergeCell ref="A1:M2"/>
    <mergeCell ref="J90:J91"/>
    <mergeCell ref="A97:A100"/>
    <mergeCell ref="E97:E100"/>
    <mergeCell ref="F97:F100"/>
    <mergeCell ref="H97:H100"/>
    <mergeCell ref="I97:I100"/>
    <mergeCell ref="J97:J100"/>
    <mergeCell ref="A90:A91"/>
    <mergeCell ref="E90:E91"/>
    <mergeCell ref="F90:F91"/>
    <mergeCell ref="H90:H91"/>
    <mergeCell ref="I90:I91"/>
    <mergeCell ref="A93:A94"/>
    <mergeCell ref="I77:I78"/>
    <mergeCell ref="J77:J78"/>
    <mergeCell ref="A79:A83"/>
    <mergeCell ref="F79:F83"/>
    <mergeCell ref="H79:H83"/>
    <mergeCell ref="I79:I83"/>
    <mergeCell ref="J79:J83"/>
    <mergeCell ref="A77:A78"/>
    <mergeCell ref="E77:E78"/>
    <mergeCell ref="F77:F78"/>
  </mergeCells>
  <pageMargins left="0.51180555555555496" right="0.51180555555555496" top="0.78749999999999998" bottom="0.78749999999999998" header="0.51180555555555496" footer="0.51180555555555496"/>
  <pageSetup scale="70" firstPageNumber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21"/>
  <sheetViews>
    <sheetView zoomScaleNormal="100" workbookViewId="0">
      <selection sqref="A1:M2"/>
    </sheetView>
  </sheetViews>
  <sheetFormatPr defaultRowHeight="14.25" x14ac:dyDescent="0.2"/>
  <cols>
    <col min="1" max="1" width="2.875" style="9" bestFit="1" customWidth="1"/>
    <col min="2" max="2" width="29.75" style="10" customWidth="1"/>
    <col min="3" max="3" width="18" style="10" customWidth="1"/>
    <col min="4" max="4" width="8.75" style="10" customWidth="1"/>
    <col min="5" max="5" width="25.75" style="10" customWidth="1"/>
    <col min="6" max="6" width="10.5" style="10" customWidth="1"/>
    <col min="7" max="7" width="10.375" style="10" customWidth="1"/>
    <col min="8" max="9" width="8.25" style="10" customWidth="1"/>
    <col min="10" max="10" width="11.875" style="10" customWidth="1"/>
    <col min="11" max="11" width="10.625" style="10" customWidth="1"/>
    <col min="12" max="12" width="7.75" style="10" customWidth="1"/>
    <col min="13" max="13" width="12.125" style="10" bestFit="1" customWidth="1"/>
    <col min="14" max="14" width="10.625" style="3" customWidth="1"/>
    <col min="15" max="1019" width="9" style="3"/>
  </cols>
  <sheetData>
    <row r="1" spans="1:1019" x14ac:dyDescent="0.2">
      <c r="A1" s="183" t="s">
        <v>1418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</row>
    <row r="2" spans="1:1019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</row>
    <row r="3" spans="1:1019" ht="16.5" customHeight="1" x14ac:dyDescent="0.2">
      <c r="A3" s="185" t="s">
        <v>0</v>
      </c>
      <c r="B3" s="181" t="s">
        <v>1</v>
      </c>
      <c r="C3" s="181" t="s">
        <v>966</v>
      </c>
      <c r="D3" s="181" t="s">
        <v>1415</v>
      </c>
      <c r="E3" s="181" t="s">
        <v>968</v>
      </c>
      <c r="F3" s="181" t="s">
        <v>3</v>
      </c>
      <c r="G3" s="181" t="s">
        <v>969</v>
      </c>
      <c r="H3" s="181" t="s">
        <v>2</v>
      </c>
      <c r="I3" s="181"/>
      <c r="J3" s="181" t="s">
        <v>972</v>
      </c>
      <c r="K3" s="181"/>
      <c r="L3" s="181" t="s">
        <v>4</v>
      </c>
      <c r="M3" s="181"/>
      <c r="ALY3"/>
      <c r="ALZ3"/>
      <c r="AMA3"/>
      <c r="AMB3"/>
      <c r="AMC3"/>
      <c r="AMD3"/>
      <c r="AME3"/>
    </row>
    <row r="4" spans="1:1019" ht="16.5" customHeight="1" x14ac:dyDescent="0.2">
      <c r="A4" s="185"/>
      <c r="B4" s="181"/>
      <c r="C4" s="181"/>
      <c r="D4" s="181"/>
      <c r="E4" s="181"/>
      <c r="F4" s="181"/>
      <c r="G4" s="181"/>
      <c r="H4" s="95" t="s">
        <v>970</v>
      </c>
      <c r="I4" s="95" t="s">
        <v>971</v>
      </c>
      <c r="J4" s="95" t="s">
        <v>973</v>
      </c>
      <c r="K4" s="95" t="s">
        <v>974</v>
      </c>
      <c r="L4" s="95" t="s">
        <v>975</v>
      </c>
      <c r="M4" s="95" t="s">
        <v>974</v>
      </c>
      <c r="ALY4"/>
      <c r="ALZ4"/>
      <c r="AMA4"/>
      <c r="AMB4"/>
      <c r="AMC4"/>
      <c r="AMD4"/>
      <c r="AME4"/>
    </row>
    <row r="5" spans="1:1019" ht="48" x14ac:dyDescent="0.2">
      <c r="A5" s="48">
        <v>1</v>
      </c>
      <c r="B5" s="38" t="s">
        <v>373</v>
      </c>
      <c r="C5" s="38" t="s">
        <v>1120</v>
      </c>
      <c r="D5" s="38" t="s">
        <v>1068</v>
      </c>
      <c r="E5" s="38" t="s">
        <v>374</v>
      </c>
      <c r="F5" s="48" t="s">
        <v>359</v>
      </c>
      <c r="G5" s="92"/>
      <c r="H5" s="74">
        <v>43590</v>
      </c>
      <c r="I5" s="74">
        <v>43596</v>
      </c>
      <c r="J5" s="48" t="s">
        <v>12</v>
      </c>
      <c r="K5" s="41">
        <v>2518.3000000000002</v>
      </c>
      <c r="L5" s="48">
        <v>0</v>
      </c>
      <c r="M5" s="41">
        <v>0</v>
      </c>
      <c r="N5" s="94"/>
      <c r="ALY5"/>
      <c r="ALZ5"/>
      <c r="AMA5"/>
      <c r="AMB5"/>
      <c r="AMC5"/>
      <c r="AMD5"/>
      <c r="AME5"/>
    </row>
    <row r="6" spans="1:1019" ht="20.25" customHeight="1" x14ac:dyDescent="0.2">
      <c r="A6" s="169">
        <v>2</v>
      </c>
      <c r="B6" s="38" t="s">
        <v>375</v>
      </c>
      <c r="C6" s="88" t="s">
        <v>1035</v>
      </c>
      <c r="D6" s="88" t="s">
        <v>1036</v>
      </c>
      <c r="E6" s="163" t="s">
        <v>377</v>
      </c>
      <c r="F6" s="169" t="s">
        <v>376</v>
      </c>
      <c r="G6" s="92">
        <v>684</v>
      </c>
      <c r="H6" s="174">
        <v>43591</v>
      </c>
      <c r="I6" s="174">
        <v>43595</v>
      </c>
      <c r="J6" s="169" t="s">
        <v>7</v>
      </c>
      <c r="K6" s="41">
        <v>0</v>
      </c>
      <c r="L6" s="48">
        <v>4.5</v>
      </c>
      <c r="M6" s="41">
        <v>3078</v>
      </c>
      <c r="N6" s="94"/>
      <c r="ALY6"/>
      <c r="ALZ6"/>
      <c r="AMA6"/>
      <c r="AMB6"/>
      <c r="AMC6"/>
      <c r="AMD6"/>
      <c r="AME6"/>
    </row>
    <row r="7" spans="1:1019" ht="19.5" customHeight="1" x14ac:dyDescent="0.2">
      <c r="A7" s="169"/>
      <c r="B7" s="38" t="s">
        <v>16</v>
      </c>
      <c r="C7" s="38" t="s">
        <v>1207</v>
      </c>
      <c r="D7" s="38" t="s">
        <v>987</v>
      </c>
      <c r="E7" s="163"/>
      <c r="F7" s="169"/>
      <c r="G7" s="92">
        <v>432</v>
      </c>
      <c r="H7" s="174"/>
      <c r="I7" s="174"/>
      <c r="J7" s="169"/>
      <c r="K7" s="41">
        <v>0</v>
      </c>
      <c r="L7" s="48">
        <v>4.5</v>
      </c>
      <c r="M7" s="41">
        <v>1944</v>
      </c>
      <c r="N7" s="94"/>
      <c r="ALY7"/>
      <c r="ALZ7"/>
      <c r="AMA7"/>
      <c r="AMB7"/>
      <c r="AMC7"/>
      <c r="AMD7"/>
      <c r="AME7"/>
    </row>
    <row r="8" spans="1:1019" x14ac:dyDescent="0.2">
      <c r="A8" s="169"/>
      <c r="B8" s="38" t="s">
        <v>116</v>
      </c>
      <c r="C8" s="38" t="s">
        <v>1050</v>
      </c>
      <c r="D8" s="38" t="s">
        <v>1054</v>
      </c>
      <c r="E8" s="163"/>
      <c r="F8" s="169"/>
      <c r="G8" s="92">
        <v>432</v>
      </c>
      <c r="H8" s="174"/>
      <c r="I8" s="174"/>
      <c r="J8" s="169"/>
      <c r="K8" s="41">
        <v>0</v>
      </c>
      <c r="L8" s="48">
        <v>4.5</v>
      </c>
      <c r="M8" s="41">
        <v>1944</v>
      </c>
      <c r="N8" s="94"/>
      <c r="ALY8"/>
      <c r="ALZ8"/>
      <c r="AMA8"/>
      <c r="AMB8"/>
      <c r="AMC8"/>
      <c r="AMD8"/>
      <c r="AME8"/>
    </row>
    <row r="9" spans="1:1019" x14ac:dyDescent="0.2">
      <c r="A9" s="169"/>
      <c r="B9" s="38" t="s">
        <v>15</v>
      </c>
      <c r="C9" s="38" t="s">
        <v>976</v>
      </c>
      <c r="D9" s="38" t="s">
        <v>986</v>
      </c>
      <c r="E9" s="163"/>
      <c r="F9" s="169"/>
      <c r="G9" s="92">
        <v>432</v>
      </c>
      <c r="H9" s="174"/>
      <c r="I9" s="174"/>
      <c r="J9" s="169"/>
      <c r="K9" s="41">
        <v>0</v>
      </c>
      <c r="L9" s="48">
        <v>4.5</v>
      </c>
      <c r="M9" s="41">
        <v>1944</v>
      </c>
      <c r="N9" s="94"/>
      <c r="ALY9"/>
      <c r="ALZ9"/>
      <c r="AMA9"/>
      <c r="AMB9"/>
      <c r="AMC9"/>
      <c r="AMD9"/>
      <c r="AME9"/>
    </row>
    <row r="10" spans="1:1019" ht="14.25" customHeight="1" x14ac:dyDescent="0.2">
      <c r="A10" s="169"/>
      <c r="B10" s="38" t="s">
        <v>63</v>
      </c>
      <c r="C10" s="38" t="s">
        <v>992</v>
      </c>
      <c r="D10" s="38" t="s">
        <v>1021</v>
      </c>
      <c r="E10" s="163"/>
      <c r="F10" s="169"/>
      <c r="G10" s="92">
        <v>432</v>
      </c>
      <c r="H10" s="174"/>
      <c r="I10" s="174"/>
      <c r="J10" s="169"/>
      <c r="K10" s="41">
        <v>0</v>
      </c>
      <c r="L10" s="48">
        <v>4.5</v>
      </c>
      <c r="M10" s="41">
        <v>1944</v>
      </c>
      <c r="N10" s="94"/>
      <c r="ALY10"/>
      <c r="ALZ10"/>
      <c r="AMA10"/>
      <c r="AMB10"/>
      <c r="AMC10"/>
      <c r="AMD10"/>
      <c r="AME10"/>
    </row>
    <row r="11" spans="1:1019" ht="24" x14ac:dyDescent="0.2">
      <c r="A11" s="169"/>
      <c r="B11" s="38" t="s">
        <v>246</v>
      </c>
      <c r="C11" s="38" t="s">
        <v>976</v>
      </c>
      <c r="D11" s="38" t="s">
        <v>1022</v>
      </c>
      <c r="E11" s="163"/>
      <c r="F11" s="169"/>
      <c r="G11" s="92">
        <v>432</v>
      </c>
      <c r="H11" s="174"/>
      <c r="I11" s="174"/>
      <c r="J11" s="169"/>
      <c r="K11" s="41">
        <v>0</v>
      </c>
      <c r="L11" s="48">
        <v>4.5</v>
      </c>
      <c r="M11" s="41">
        <v>1944</v>
      </c>
      <c r="N11" s="94"/>
      <c r="ALY11"/>
      <c r="ALZ11"/>
      <c r="AMA11"/>
      <c r="AMB11"/>
      <c r="AMC11"/>
      <c r="AMD11"/>
      <c r="AME11"/>
    </row>
    <row r="12" spans="1:1019" ht="24" x14ac:dyDescent="0.2">
      <c r="A12" s="169">
        <v>3</v>
      </c>
      <c r="B12" s="38" t="s">
        <v>170</v>
      </c>
      <c r="C12" s="38" t="s">
        <v>999</v>
      </c>
      <c r="D12" s="38" t="s">
        <v>1004</v>
      </c>
      <c r="E12" s="163" t="s">
        <v>379</v>
      </c>
      <c r="F12" s="169" t="s">
        <v>378</v>
      </c>
      <c r="G12" s="92">
        <v>684</v>
      </c>
      <c r="H12" s="174">
        <v>43591</v>
      </c>
      <c r="I12" s="174">
        <v>43594</v>
      </c>
      <c r="J12" s="169" t="s">
        <v>7</v>
      </c>
      <c r="K12" s="41">
        <v>0</v>
      </c>
      <c r="L12" s="48">
        <v>3.5</v>
      </c>
      <c r="M12" s="41">
        <v>2394</v>
      </c>
      <c r="N12" s="94"/>
      <c r="ALY12"/>
      <c r="ALZ12"/>
      <c r="AMA12"/>
      <c r="AMB12"/>
      <c r="AMC12"/>
      <c r="AMD12"/>
      <c r="AME12"/>
    </row>
    <row r="13" spans="1:1019" x14ac:dyDescent="0.2">
      <c r="A13" s="169"/>
      <c r="B13" s="38" t="s">
        <v>141</v>
      </c>
      <c r="C13" s="38" t="s">
        <v>1209</v>
      </c>
      <c r="D13" s="38" t="s">
        <v>1073</v>
      </c>
      <c r="E13" s="163"/>
      <c r="F13" s="169"/>
      <c r="G13" s="92">
        <v>432</v>
      </c>
      <c r="H13" s="174"/>
      <c r="I13" s="174"/>
      <c r="J13" s="169"/>
      <c r="K13" s="41">
        <v>0</v>
      </c>
      <c r="L13" s="48">
        <v>3.5</v>
      </c>
      <c r="M13" s="41">
        <v>1512</v>
      </c>
      <c r="N13" s="94"/>
      <c r="ALY13"/>
      <c r="ALZ13"/>
      <c r="AMA13"/>
      <c r="AMB13"/>
      <c r="AMC13"/>
      <c r="AMD13"/>
      <c r="AME13"/>
    </row>
    <row r="14" spans="1:1019" ht="13.5" customHeight="1" x14ac:dyDescent="0.2">
      <c r="A14" s="169"/>
      <c r="B14" s="38" t="s">
        <v>380</v>
      </c>
      <c r="C14" s="38" t="s">
        <v>1049</v>
      </c>
      <c r="D14" s="38" t="s">
        <v>1053</v>
      </c>
      <c r="E14" s="163"/>
      <c r="F14" s="169"/>
      <c r="G14" s="92">
        <v>432</v>
      </c>
      <c r="H14" s="174"/>
      <c r="I14" s="174"/>
      <c r="J14" s="169"/>
      <c r="K14" s="41">
        <v>0</v>
      </c>
      <c r="L14" s="48">
        <v>3.5</v>
      </c>
      <c r="M14" s="41">
        <v>1512</v>
      </c>
      <c r="N14" s="94"/>
      <c r="ALY14"/>
      <c r="ALZ14"/>
      <c r="AMA14"/>
      <c r="AMB14"/>
      <c r="AMC14"/>
      <c r="AMD14"/>
      <c r="AME14"/>
    </row>
    <row r="15" spans="1:1019" ht="24" x14ac:dyDescent="0.2">
      <c r="A15" s="169"/>
      <c r="B15" s="38" t="s">
        <v>17</v>
      </c>
      <c r="C15" s="38" t="s">
        <v>1091</v>
      </c>
      <c r="D15" s="38" t="s">
        <v>988</v>
      </c>
      <c r="E15" s="163"/>
      <c r="F15" s="169"/>
      <c r="G15" s="92">
        <v>432</v>
      </c>
      <c r="H15" s="174"/>
      <c r="I15" s="174"/>
      <c r="J15" s="169"/>
      <c r="K15" s="41">
        <v>0</v>
      </c>
      <c r="L15" s="48">
        <v>3.5</v>
      </c>
      <c r="M15" s="41">
        <v>1512</v>
      </c>
      <c r="N15" s="94"/>
      <c r="ALY15"/>
      <c r="ALZ15"/>
      <c r="AMA15"/>
      <c r="AMB15"/>
      <c r="AMC15"/>
      <c r="AMD15"/>
      <c r="AME15"/>
    </row>
    <row r="16" spans="1:1019" x14ac:dyDescent="0.2">
      <c r="A16" s="169"/>
      <c r="B16" s="38" t="s">
        <v>194</v>
      </c>
      <c r="C16" s="38" t="s">
        <v>976</v>
      </c>
      <c r="D16" s="38" t="s">
        <v>1107</v>
      </c>
      <c r="E16" s="163"/>
      <c r="F16" s="169"/>
      <c r="G16" s="92">
        <v>432</v>
      </c>
      <c r="H16" s="174"/>
      <c r="I16" s="174"/>
      <c r="J16" s="169"/>
      <c r="K16" s="41">
        <v>0</v>
      </c>
      <c r="L16" s="48">
        <v>3.5</v>
      </c>
      <c r="M16" s="41">
        <v>1512</v>
      </c>
      <c r="N16" s="94"/>
      <c r="ALY16"/>
      <c r="ALZ16"/>
      <c r="AMA16"/>
      <c r="AMB16"/>
      <c r="AMC16"/>
      <c r="AMD16"/>
      <c r="AME16"/>
    </row>
    <row r="17" spans="1:1019" x14ac:dyDescent="0.2">
      <c r="A17" s="169">
        <v>4</v>
      </c>
      <c r="B17" s="38" t="s">
        <v>210</v>
      </c>
      <c r="C17" s="38" t="s">
        <v>995</v>
      </c>
      <c r="D17" s="38" t="s">
        <v>1117</v>
      </c>
      <c r="E17" s="163" t="s">
        <v>381</v>
      </c>
      <c r="F17" s="169" t="s">
        <v>171</v>
      </c>
      <c r="G17" s="92">
        <v>684</v>
      </c>
      <c r="H17" s="174">
        <v>43591</v>
      </c>
      <c r="I17" s="184">
        <v>43598</v>
      </c>
      <c r="J17" s="169" t="s">
        <v>12</v>
      </c>
      <c r="K17" s="41">
        <v>1262.76</v>
      </c>
      <c r="L17" s="48">
        <v>7.5</v>
      </c>
      <c r="M17" s="41">
        <v>5130</v>
      </c>
      <c r="N17" s="94"/>
      <c r="ALY17"/>
      <c r="ALZ17"/>
      <c r="AMA17"/>
      <c r="AMB17"/>
      <c r="AMC17"/>
      <c r="AMD17"/>
      <c r="AME17"/>
    </row>
    <row r="18" spans="1:1019" x14ac:dyDescent="0.2">
      <c r="A18" s="169"/>
      <c r="B18" s="38" t="s">
        <v>382</v>
      </c>
      <c r="C18" s="38" t="s">
        <v>992</v>
      </c>
      <c r="D18" s="38" t="s">
        <v>1210</v>
      </c>
      <c r="E18" s="163"/>
      <c r="F18" s="169"/>
      <c r="G18" s="92">
        <v>432</v>
      </c>
      <c r="H18" s="174"/>
      <c r="I18" s="169"/>
      <c r="J18" s="169"/>
      <c r="K18" s="41">
        <v>1802.76</v>
      </c>
      <c r="L18" s="48">
        <v>7.5</v>
      </c>
      <c r="M18" s="41">
        <v>3240</v>
      </c>
      <c r="N18" s="94"/>
      <c r="ALY18"/>
      <c r="ALZ18"/>
      <c r="AMA18"/>
      <c r="AMB18"/>
      <c r="AMC18"/>
      <c r="AMD18"/>
      <c r="AME18"/>
    </row>
    <row r="19" spans="1:1019" x14ac:dyDescent="0.2">
      <c r="A19" s="169"/>
      <c r="B19" s="38" t="s">
        <v>214</v>
      </c>
      <c r="C19" s="38" t="s">
        <v>992</v>
      </c>
      <c r="D19" s="38" t="s">
        <v>1119</v>
      </c>
      <c r="E19" s="163"/>
      <c r="F19" s="169"/>
      <c r="G19" s="92">
        <v>432</v>
      </c>
      <c r="H19" s="174"/>
      <c r="I19" s="169"/>
      <c r="J19" s="169"/>
      <c r="K19" s="41">
        <v>1262.76</v>
      </c>
      <c r="L19" s="48">
        <v>7.5</v>
      </c>
      <c r="M19" s="41">
        <v>3240</v>
      </c>
      <c r="N19" s="94"/>
      <c r="ALY19"/>
      <c r="ALZ19"/>
      <c r="AMA19"/>
      <c r="AMB19"/>
      <c r="AMC19"/>
      <c r="AMD19"/>
      <c r="AME19"/>
    </row>
    <row r="20" spans="1:1019" ht="24" x14ac:dyDescent="0.2">
      <c r="A20" s="169">
        <v>5</v>
      </c>
      <c r="B20" s="38" t="s">
        <v>170</v>
      </c>
      <c r="C20" s="38" t="s">
        <v>999</v>
      </c>
      <c r="D20" s="38" t="s">
        <v>1004</v>
      </c>
      <c r="E20" s="163" t="s">
        <v>383</v>
      </c>
      <c r="F20" s="169" t="s">
        <v>104</v>
      </c>
      <c r="G20" s="92">
        <v>1140</v>
      </c>
      <c r="H20" s="174">
        <v>43600</v>
      </c>
      <c r="I20" s="174">
        <v>43604</v>
      </c>
      <c r="J20" s="169" t="s">
        <v>12</v>
      </c>
      <c r="K20" s="41">
        <v>1431.7</v>
      </c>
      <c r="L20" s="48">
        <v>4.5</v>
      </c>
      <c r="M20" s="41">
        <v>5130</v>
      </c>
      <c r="N20" s="94"/>
      <c r="ALY20"/>
      <c r="ALZ20"/>
      <c r="AMA20"/>
      <c r="AMB20"/>
      <c r="AMC20"/>
      <c r="AMD20"/>
      <c r="AME20"/>
    </row>
    <row r="21" spans="1:1019" ht="24" x14ac:dyDescent="0.2">
      <c r="A21" s="169"/>
      <c r="B21" s="38" t="s">
        <v>175</v>
      </c>
      <c r="C21" s="38" t="s">
        <v>995</v>
      </c>
      <c r="D21" s="38" t="s">
        <v>1039</v>
      </c>
      <c r="E21" s="163"/>
      <c r="F21" s="169"/>
      <c r="G21" s="92">
        <v>1140</v>
      </c>
      <c r="H21" s="174"/>
      <c r="I21" s="174"/>
      <c r="J21" s="169"/>
      <c r="K21" s="41">
        <v>1431.7</v>
      </c>
      <c r="L21" s="48">
        <v>4.5</v>
      </c>
      <c r="M21" s="41">
        <v>5130</v>
      </c>
      <c r="N21" s="94"/>
      <c r="ALY21"/>
      <c r="ALZ21"/>
      <c r="AMA21"/>
      <c r="AMB21"/>
      <c r="AMC21"/>
      <c r="AMD21"/>
      <c r="AME21"/>
    </row>
    <row r="22" spans="1:1019" ht="24" x14ac:dyDescent="0.2">
      <c r="A22" s="169"/>
      <c r="B22" s="38" t="s">
        <v>174</v>
      </c>
      <c r="C22" s="38" t="s">
        <v>995</v>
      </c>
      <c r="D22" s="38" t="s">
        <v>984</v>
      </c>
      <c r="E22" s="163"/>
      <c r="F22" s="169"/>
      <c r="G22" s="92">
        <v>1140</v>
      </c>
      <c r="H22" s="174"/>
      <c r="I22" s="174"/>
      <c r="J22" s="169"/>
      <c r="K22" s="41">
        <v>1431.7</v>
      </c>
      <c r="L22" s="48">
        <v>4.5</v>
      </c>
      <c r="M22" s="41">
        <v>5130</v>
      </c>
      <c r="N22" s="94"/>
    </row>
    <row r="23" spans="1:1019" ht="60" x14ac:dyDescent="0.2">
      <c r="A23" s="48">
        <v>6</v>
      </c>
      <c r="B23" s="38" t="s">
        <v>384</v>
      </c>
      <c r="C23" s="38" t="s">
        <v>1037</v>
      </c>
      <c r="D23" s="38" t="s">
        <v>1211</v>
      </c>
      <c r="E23" s="38" t="s">
        <v>385</v>
      </c>
      <c r="F23" s="48" t="s">
        <v>29</v>
      </c>
      <c r="G23" s="92">
        <v>1140</v>
      </c>
      <c r="H23" s="74">
        <v>43598</v>
      </c>
      <c r="I23" s="74">
        <v>43600</v>
      </c>
      <c r="J23" s="48" t="s">
        <v>12</v>
      </c>
      <c r="K23" s="41">
        <v>1389.25</v>
      </c>
      <c r="L23" s="48">
        <v>2.5</v>
      </c>
      <c r="M23" s="41">
        <v>2850</v>
      </c>
      <c r="N23" s="94"/>
    </row>
    <row r="24" spans="1:1019" x14ac:dyDescent="0.2">
      <c r="A24" s="169">
        <v>7</v>
      </c>
      <c r="B24" s="38" t="s">
        <v>5</v>
      </c>
      <c r="C24" s="38" t="s">
        <v>976</v>
      </c>
      <c r="D24" s="38" t="s">
        <v>983</v>
      </c>
      <c r="E24" s="163" t="s">
        <v>387</v>
      </c>
      <c r="F24" s="169" t="s">
        <v>386</v>
      </c>
      <c r="G24" s="92">
        <v>432</v>
      </c>
      <c r="H24" s="174">
        <v>43598</v>
      </c>
      <c r="I24" s="174">
        <v>43602</v>
      </c>
      <c r="J24" s="169" t="s">
        <v>7</v>
      </c>
      <c r="K24" s="41">
        <v>0</v>
      </c>
      <c r="L24" s="48">
        <v>4.5</v>
      </c>
      <c r="M24" s="41">
        <v>1944</v>
      </c>
      <c r="N24" s="94"/>
    </row>
    <row r="25" spans="1:1019" x14ac:dyDescent="0.2">
      <c r="A25" s="169"/>
      <c r="B25" s="38" t="s">
        <v>22</v>
      </c>
      <c r="C25" s="38" t="s">
        <v>992</v>
      </c>
      <c r="D25" s="38" t="s">
        <v>993</v>
      </c>
      <c r="E25" s="163"/>
      <c r="F25" s="169"/>
      <c r="G25" s="92">
        <v>432</v>
      </c>
      <c r="H25" s="174"/>
      <c r="I25" s="174"/>
      <c r="J25" s="169"/>
      <c r="K25" s="41">
        <v>0</v>
      </c>
      <c r="L25" s="48">
        <v>4.5</v>
      </c>
      <c r="M25" s="41">
        <v>1944</v>
      </c>
      <c r="N25" s="94"/>
    </row>
    <row r="26" spans="1:1019" x14ac:dyDescent="0.2">
      <c r="A26" s="169"/>
      <c r="B26" s="38" t="s">
        <v>63</v>
      </c>
      <c r="C26" s="38" t="s">
        <v>992</v>
      </c>
      <c r="D26" s="38" t="s">
        <v>1021</v>
      </c>
      <c r="E26" s="163"/>
      <c r="F26" s="169"/>
      <c r="G26" s="92">
        <v>432</v>
      </c>
      <c r="H26" s="174"/>
      <c r="I26" s="174"/>
      <c r="J26" s="169"/>
      <c r="K26" s="41">
        <v>0</v>
      </c>
      <c r="L26" s="48">
        <v>4.5</v>
      </c>
      <c r="M26" s="41">
        <v>1944</v>
      </c>
      <c r="N26" s="94"/>
    </row>
    <row r="27" spans="1:1019" ht="24" x14ac:dyDescent="0.2">
      <c r="A27" s="169"/>
      <c r="B27" s="38" t="s">
        <v>246</v>
      </c>
      <c r="C27" s="38" t="s">
        <v>976</v>
      </c>
      <c r="D27" s="38" t="s">
        <v>1022</v>
      </c>
      <c r="E27" s="163"/>
      <c r="F27" s="169"/>
      <c r="G27" s="92">
        <v>432</v>
      </c>
      <c r="H27" s="174"/>
      <c r="I27" s="174"/>
      <c r="J27" s="169"/>
      <c r="K27" s="41">
        <v>0</v>
      </c>
      <c r="L27" s="48">
        <v>4.5</v>
      </c>
      <c r="M27" s="41">
        <v>1944</v>
      </c>
      <c r="N27" s="94"/>
    </row>
    <row r="28" spans="1:1019" ht="48" x14ac:dyDescent="0.2">
      <c r="A28" s="48">
        <v>8</v>
      </c>
      <c r="B28" s="38" t="s">
        <v>388</v>
      </c>
      <c r="C28" s="38" t="s">
        <v>1120</v>
      </c>
      <c r="D28" s="38" t="s">
        <v>1068</v>
      </c>
      <c r="E28" s="38" t="s">
        <v>390</v>
      </c>
      <c r="F28" s="48" t="s">
        <v>389</v>
      </c>
      <c r="G28" s="92"/>
      <c r="H28" s="74">
        <v>43590</v>
      </c>
      <c r="I28" s="74">
        <v>43595</v>
      </c>
      <c r="J28" s="48" t="s">
        <v>12</v>
      </c>
      <c r="K28" s="41">
        <v>1104.99</v>
      </c>
      <c r="L28" s="48">
        <v>0</v>
      </c>
      <c r="M28" s="41">
        <v>0</v>
      </c>
      <c r="N28" s="94"/>
    </row>
    <row r="29" spans="1:1019" ht="14.25" customHeight="1" x14ac:dyDescent="0.2">
      <c r="A29" s="169">
        <v>9</v>
      </c>
      <c r="B29" s="38" t="s">
        <v>118</v>
      </c>
      <c r="C29" s="38" t="s">
        <v>1037</v>
      </c>
      <c r="D29" s="38" t="s">
        <v>1056</v>
      </c>
      <c r="E29" s="163" t="s">
        <v>392</v>
      </c>
      <c r="F29" s="169" t="s">
        <v>391</v>
      </c>
      <c r="G29" s="92">
        <v>684</v>
      </c>
      <c r="H29" s="174">
        <v>43596</v>
      </c>
      <c r="I29" s="174">
        <v>43604</v>
      </c>
      <c r="J29" s="169" t="s">
        <v>172</v>
      </c>
      <c r="K29" s="41">
        <v>0</v>
      </c>
      <c r="L29" s="48">
        <v>8.5</v>
      </c>
      <c r="M29" s="41">
        <v>5814</v>
      </c>
      <c r="N29" s="94"/>
    </row>
    <row r="30" spans="1:1019" x14ac:dyDescent="0.2">
      <c r="A30" s="169"/>
      <c r="B30" s="38" t="s">
        <v>263</v>
      </c>
      <c r="C30" s="38" t="s">
        <v>992</v>
      </c>
      <c r="D30" s="38" t="s">
        <v>1057</v>
      </c>
      <c r="E30" s="163"/>
      <c r="F30" s="169"/>
      <c r="G30" s="92">
        <v>432</v>
      </c>
      <c r="H30" s="174"/>
      <c r="I30" s="174"/>
      <c r="J30" s="169"/>
      <c r="K30" s="41">
        <v>0</v>
      </c>
      <c r="L30" s="48">
        <v>8.5</v>
      </c>
      <c r="M30" s="41">
        <v>3672</v>
      </c>
      <c r="N30" s="94"/>
    </row>
    <row r="31" spans="1:1019" x14ac:dyDescent="0.2">
      <c r="A31" s="169"/>
      <c r="B31" s="38" t="s">
        <v>264</v>
      </c>
      <c r="C31" s="38" t="s">
        <v>992</v>
      </c>
      <c r="D31" s="38" t="s">
        <v>1058</v>
      </c>
      <c r="E31" s="163"/>
      <c r="F31" s="169"/>
      <c r="G31" s="92">
        <v>432</v>
      </c>
      <c r="H31" s="174"/>
      <c r="I31" s="174"/>
      <c r="J31" s="169"/>
      <c r="K31" s="41">
        <v>0</v>
      </c>
      <c r="L31" s="48">
        <v>8.5</v>
      </c>
      <c r="M31" s="41">
        <v>3672</v>
      </c>
      <c r="N31" s="94"/>
    </row>
    <row r="32" spans="1:1019" x14ac:dyDescent="0.2">
      <c r="A32" s="169"/>
      <c r="B32" s="38" t="s">
        <v>123</v>
      </c>
      <c r="C32" s="38" t="s">
        <v>1146</v>
      </c>
      <c r="D32" s="38" t="s">
        <v>1059</v>
      </c>
      <c r="E32" s="163"/>
      <c r="F32" s="169"/>
      <c r="G32" s="92">
        <v>432</v>
      </c>
      <c r="H32" s="174"/>
      <c r="I32" s="174"/>
      <c r="J32" s="169"/>
      <c r="K32" s="41">
        <v>0</v>
      </c>
      <c r="L32" s="48">
        <v>8.5</v>
      </c>
      <c r="M32" s="41">
        <v>3672</v>
      </c>
      <c r="N32" s="94"/>
    </row>
    <row r="33" spans="1:14" ht="36" x14ac:dyDescent="0.2">
      <c r="A33" s="48">
        <v>10</v>
      </c>
      <c r="B33" s="38" t="s">
        <v>393</v>
      </c>
      <c r="C33" s="38" t="s">
        <v>1120</v>
      </c>
      <c r="D33" s="38" t="s">
        <v>1068</v>
      </c>
      <c r="E33" s="38" t="s">
        <v>395</v>
      </c>
      <c r="F33" s="48" t="s">
        <v>394</v>
      </c>
      <c r="G33" s="92"/>
      <c r="H33" s="74">
        <v>43593</v>
      </c>
      <c r="I33" s="74">
        <v>43597</v>
      </c>
      <c r="J33" s="48" t="s">
        <v>12</v>
      </c>
      <c r="K33" s="41">
        <v>2585.71</v>
      </c>
      <c r="L33" s="48">
        <v>0</v>
      </c>
      <c r="M33" s="41">
        <v>0</v>
      </c>
      <c r="N33" s="94"/>
    </row>
    <row r="34" spans="1:14" ht="36" x14ac:dyDescent="0.2">
      <c r="A34" s="48">
        <v>11</v>
      </c>
      <c r="B34" s="38" t="s">
        <v>28</v>
      </c>
      <c r="C34" s="38" t="s">
        <v>995</v>
      </c>
      <c r="D34" s="38" t="s">
        <v>1197</v>
      </c>
      <c r="E34" s="38" t="s">
        <v>361</v>
      </c>
      <c r="F34" s="48" t="s">
        <v>29</v>
      </c>
      <c r="G34" s="92"/>
      <c r="H34" s="74">
        <v>43598</v>
      </c>
      <c r="I34" s="74">
        <v>43601</v>
      </c>
      <c r="J34" s="48" t="s">
        <v>12</v>
      </c>
      <c r="K34" s="41">
        <v>2327.2399999999998</v>
      </c>
      <c r="L34" s="48">
        <v>0</v>
      </c>
      <c r="M34" s="41">
        <v>0</v>
      </c>
      <c r="N34" s="94"/>
    </row>
    <row r="35" spans="1:14" ht="45" customHeight="1" x14ac:dyDescent="0.2">
      <c r="A35" s="169">
        <v>12</v>
      </c>
      <c r="B35" s="38" t="s">
        <v>396</v>
      </c>
      <c r="C35" s="38" t="s">
        <v>995</v>
      </c>
      <c r="D35" s="38" t="s">
        <v>1030</v>
      </c>
      <c r="E35" s="163" t="s">
        <v>399</v>
      </c>
      <c r="F35" s="169" t="s">
        <v>397</v>
      </c>
      <c r="G35" s="92">
        <v>684</v>
      </c>
      <c r="H35" s="174">
        <v>43598</v>
      </c>
      <c r="I35" s="174">
        <v>43602</v>
      </c>
      <c r="J35" s="169" t="s">
        <v>398</v>
      </c>
      <c r="K35" s="41">
        <v>0</v>
      </c>
      <c r="L35" s="48">
        <v>4.5</v>
      </c>
      <c r="M35" s="41">
        <v>3078</v>
      </c>
      <c r="N35" s="94"/>
    </row>
    <row r="36" spans="1:14" ht="39" customHeight="1" x14ac:dyDescent="0.2">
      <c r="A36" s="169"/>
      <c r="B36" s="38" t="s">
        <v>79</v>
      </c>
      <c r="C36" s="38" t="s">
        <v>1029</v>
      </c>
      <c r="D36" s="38" t="s">
        <v>1031</v>
      </c>
      <c r="E36" s="163"/>
      <c r="F36" s="169"/>
      <c r="G36" s="92">
        <v>432</v>
      </c>
      <c r="H36" s="174"/>
      <c r="I36" s="174"/>
      <c r="J36" s="169"/>
      <c r="K36" s="41">
        <v>0</v>
      </c>
      <c r="L36" s="48">
        <v>4.5</v>
      </c>
      <c r="M36" s="41">
        <v>1944</v>
      </c>
      <c r="N36" s="94"/>
    </row>
    <row r="37" spans="1:14" x14ac:dyDescent="0.2">
      <c r="A37" s="169">
        <v>13</v>
      </c>
      <c r="B37" s="38" t="s">
        <v>400</v>
      </c>
      <c r="C37" s="38" t="s">
        <v>995</v>
      </c>
      <c r="D37" s="38" t="s">
        <v>1212</v>
      </c>
      <c r="E37" s="163" t="s">
        <v>402</v>
      </c>
      <c r="F37" s="169" t="s">
        <v>401</v>
      </c>
      <c r="G37" s="92">
        <v>684</v>
      </c>
      <c r="H37" s="174">
        <v>43599</v>
      </c>
      <c r="I37" s="174">
        <v>43602</v>
      </c>
      <c r="J37" s="169" t="s">
        <v>140</v>
      </c>
      <c r="K37" s="41">
        <v>0</v>
      </c>
      <c r="L37" s="48">
        <v>3.5</v>
      </c>
      <c r="M37" s="41">
        <v>2394</v>
      </c>
      <c r="N37" s="94"/>
    </row>
    <row r="38" spans="1:14" x14ac:dyDescent="0.2">
      <c r="A38" s="169"/>
      <c r="B38" s="38" t="s">
        <v>229</v>
      </c>
      <c r="C38" s="38" t="s">
        <v>992</v>
      </c>
      <c r="D38" s="38" t="s">
        <v>1129</v>
      </c>
      <c r="E38" s="163"/>
      <c r="F38" s="169"/>
      <c r="G38" s="92">
        <v>432</v>
      </c>
      <c r="H38" s="174"/>
      <c r="I38" s="174"/>
      <c r="J38" s="169"/>
      <c r="K38" s="41">
        <v>0</v>
      </c>
      <c r="L38" s="48">
        <v>3.5</v>
      </c>
      <c r="M38" s="41">
        <v>1512</v>
      </c>
      <c r="N38" s="94"/>
    </row>
    <row r="39" spans="1:14" ht="24" x14ac:dyDescent="0.2">
      <c r="A39" s="169"/>
      <c r="B39" s="38" t="s">
        <v>324</v>
      </c>
      <c r="C39" s="38" t="s">
        <v>976</v>
      </c>
      <c r="D39" s="38" t="s">
        <v>1125</v>
      </c>
      <c r="E39" s="163"/>
      <c r="F39" s="169"/>
      <c r="G39" s="92">
        <v>432</v>
      </c>
      <c r="H39" s="174"/>
      <c r="I39" s="174"/>
      <c r="J39" s="169"/>
      <c r="K39" s="41">
        <v>0</v>
      </c>
      <c r="L39" s="48">
        <v>3.5</v>
      </c>
      <c r="M39" s="41">
        <v>1512</v>
      </c>
      <c r="N39" s="94"/>
    </row>
    <row r="40" spans="1:14" x14ac:dyDescent="0.2">
      <c r="A40" s="169"/>
      <c r="B40" s="38" t="s">
        <v>228</v>
      </c>
      <c r="C40" s="38" t="s">
        <v>976</v>
      </c>
      <c r="D40" s="38" t="s">
        <v>1128</v>
      </c>
      <c r="E40" s="163"/>
      <c r="F40" s="169"/>
      <c r="G40" s="92">
        <v>432</v>
      </c>
      <c r="H40" s="174"/>
      <c r="I40" s="174"/>
      <c r="J40" s="169"/>
      <c r="K40" s="41">
        <v>0</v>
      </c>
      <c r="L40" s="48">
        <v>3.5</v>
      </c>
      <c r="M40" s="41">
        <v>1512</v>
      </c>
      <c r="N40" s="94"/>
    </row>
    <row r="41" spans="1:14" x14ac:dyDescent="0.2">
      <c r="A41" s="169"/>
      <c r="B41" s="38" t="s">
        <v>224</v>
      </c>
      <c r="C41" s="38" t="s">
        <v>976</v>
      </c>
      <c r="D41" s="38" t="s">
        <v>1124</v>
      </c>
      <c r="E41" s="163"/>
      <c r="F41" s="169"/>
      <c r="G41" s="92">
        <v>432</v>
      </c>
      <c r="H41" s="174"/>
      <c r="I41" s="174"/>
      <c r="J41" s="169"/>
      <c r="K41" s="41">
        <v>0</v>
      </c>
      <c r="L41" s="48">
        <v>3.5</v>
      </c>
      <c r="M41" s="41">
        <v>1512</v>
      </c>
      <c r="N41" s="94"/>
    </row>
    <row r="42" spans="1:14" x14ac:dyDescent="0.2">
      <c r="A42" s="169"/>
      <c r="B42" s="38" t="s">
        <v>222</v>
      </c>
      <c r="C42" s="38" t="s">
        <v>976</v>
      </c>
      <c r="D42" s="38" t="s">
        <v>1122</v>
      </c>
      <c r="E42" s="163"/>
      <c r="F42" s="169"/>
      <c r="G42" s="92">
        <v>432</v>
      </c>
      <c r="H42" s="174"/>
      <c r="I42" s="174"/>
      <c r="J42" s="169"/>
      <c r="K42" s="41">
        <v>0</v>
      </c>
      <c r="L42" s="48">
        <v>3.5</v>
      </c>
      <c r="M42" s="41">
        <v>1512</v>
      </c>
      <c r="N42" s="94"/>
    </row>
    <row r="43" spans="1:14" x14ac:dyDescent="0.2">
      <c r="A43" s="169">
        <v>14</v>
      </c>
      <c r="B43" s="38" t="s">
        <v>67</v>
      </c>
      <c r="C43" s="38" t="s">
        <v>995</v>
      </c>
      <c r="D43" s="38" t="s">
        <v>1024</v>
      </c>
      <c r="E43" s="163" t="s">
        <v>402</v>
      </c>
      <c r="F43" s="169" t="s">
        <v>403</v>
      </c>
      <c r="G43" s="92">
        <v>684</v>
      </c>
      <c r="H43" s="174">
        <v>43606</v>
      </c>
      <c r="I43" s="174">
        <v>43608</v>
      </c>
      <c r="J43" s="169" t="s">
        <v>12</v>
      </c>
      <c r="K43" s="41">
        <v>1238.01</v>
      </c>
      <c r="L43" s="48">
        <v>2.5</v>
      </c>
      <c r="M43" s="41">
        <v>1710</v>
      </c>
      <c r="N43" s="94"/>
    </row>
    <row r="44" spans="1:14" x14ac:dyDescent="0.2">
      <c r="A44" s="169"/>
      <c r="B44" s="38" t="s">
        <v>228</v>
      </c>
      <c r="C44" s="38" t="s">
        <v>976</v>
      </c>
      <c r="D44" s="38" t="s">
        <v>1128</v>
      </c>
      <c r="E44" s="163"/>
      <c r="F44" s="169"/>
      <c r="G44" s="92">
        <v>432</v>
      </c>
      <c r="H44" s="174"/>
      <c r="I44" s="174"/>
      <c r="J44" s="169"/>
      <c r="K44" s="41">
        <v>1238.01</v>
      </c>
      <c r="L44" s="48">
        <v>2.5</v>
      </c>
      <c r="M44" s="41">
        <v>1080</v>
      </c>
      <c r="N44" s="94"/>
    </row>
    <row r="45" spans="1:14" ht="14.25" customHeight="1" x14ac:dyDescent="0.2">
      <c r="A45" s="169"/>
      <c r="B45" s="38" t="s">
        <v>223</v>
      </c>
      <c r="C45" s="38" t="s">
        <v>976</v>
      </c>
      <c r="D45" s="38" t="s">
        <v>1123</v>
      </c>
      <c r="E45" s="163"/>
      <c r="F45" s="169"/>
      <c r="G45" s="92">
        <v>432</v>
      </c>
      <c r="H45" s="174"/>
      <c r="I45" s="174"/>
      <c r="J45" s="169"/>
      <c r="K45" s="41">
        <v>1238.01</v>
      </c>
      <c r="L45" s="48">
        <v>2.5</v>
      </c>
      <c r="M45" s="41">
        <v>1080</v>
      </c>
      <c r="N45" s="94"/>
    </row>
    <row r="46" spans="1:14" x14ac:dyDescent="0.2">
      <c r="A46" s="169"/>
      <c r="B46" s="38" t="s">
        <v>227</v>
      </c>
      <c r="C46" s="38" t="s">
        <v>976</v>
      </c>
      <c r="D46" s="38" t="s">
        <v>1127</v>
      </c>
      <c r="E46" s="163"/>
      <c r="F46" s="169"/>
      <c r="G46" s="92">
        <v>432</v>
      </c>
      <c r="H46" s="174"/>
      <c r="I46" s="174"/>
      <c r="J46" s="169"/>
      <c r="K46" s="41">
        <v>1238.01</v>
      </c>
      <c r="L46" s="48">
        <v>2.5</v>
      </c>
      <c r="M46" s="41">
        <v>1080</v>
      </c>
      <c r="N46" s="94"/>
    </row>
    <row r="47" spans="1:14" x14ac:dyDescent="0.2">
      <c r="A47" s="169"/>
      <c r="B47" s="38" t="s">
        <v>338</v>
      </c>
      <c r="C47" s="38" t="s">
        <v>992</v>
      </c>
      <c r="D47" s="38" t="s">
        <v>1187</v>
      </c>
      <c r="E47" s="163"/>
      <c r="F47" s="169"/>
      <c r="G47" s="92">
        <v>432</v>
      </c>
      <c r="H47" s="174"/>
      <c r="I47" s="174"/>
      <c r="J47" s="169"/>
      <c r="K47" s="41">
        <v>1238.01</v>
      </c>
      <c r="L47" s="48">
        <v>2.5</v>
      </c>
      <c r="M47" s="41">
        <v>1080</v>
      </c>
      <c r="N47" s="94"/>
    </row>
    <row r="48" spans="1:14" x14ac:dyDescent="0.2">
      <c r="A48" s="169"/>
      <c r="B48" s="38" t="s">
        <v>325</v>
      </c>
      <c r="C48" s="38" t="s">
        <v>976</v>
      </c>
      <c r="D48" s="38" t="s">
        <v>1179</v>
      </c>
      <c r="E48" s="163"/>
      <c r="F48" s="169"/>
      <c r="G48" s="92">
        <v>432</v>
      </c>
      <c r="H48" s="174"/>
      <c r="I48" s="174"/>
      <c r="J48" s="169"/>
      <c r="K48" s="41">
        <v>1238.01</v>
      </c>
      <c r="L48" s="48">
        <v>2.5</v>
      </c>
      <c r="M48" s="41">
        <v>1080</v>
      </c>
      <c r="N48" s="94"/>
    </row>
    <row r="49" spans="1:14" ht="14.25" customHeight="1" x14ac:dyDescent="0.2">
      <c r="A49" s="169"/>
      <c r="B49" s="38" t="s">
        <v>226</v>
      </c>
      <c r="C49" s="38" t="s">
        <v>976</v>
      </c>
      <c r="D49" s="38" t="s">
        <v>1126</v>
      </c>
      <c r="E49" s="163"/>
      <c r="F49" s="169"/>
      <c r="G49" s="92">
        <v>432</v>
      </c>
      <c r="H49" s="174"/>
      <c r="I49" s="174"/>
      <c r="J49" s="169"/>
      <c r="K49" s="41">
        <v>1238.01</v>
      </c>
      <c r="L49" s="48">
        <v>2.5</v>
      </c>
      <c r="M49" s="41">
        <v>1080</v>
      </c>
      <c r="N49" s="94"/>
    </row>
    <row r="50" spans="1:14" ht="24" x14ac:dyDescent="0.2">
      <c r="A50" s="169">
        <v>15</v>
      </c>
      <c r="B50" s="38" t="s">
        <v>404</v>
      </c>
      <c r="C50" s="38" t="s">
        <v>1213</v>
      </c>
      <c r="D50" s="38" t="s">
        <v>1214</v>
      </c>
      <c r="E50" s="163" t="s">
        <v>406</v>
      </c>
      <c r="F50" s="169" t="s">
        <v>405</v>
      </c>
      <c r="G50" s="92">
        <v>432</v>
      </c>
      <c r="H50" s="174">
        <v>43581</v>
      </c>
      <c r="I50" s="174">
        <v>43583</v>
      </c>
      <c r="J50" s="169" t="s">
        <v>172</v>
      </c>
      <c r="K50" s="41">
        <v>0</v>
      </c>
      <c r="L50" s="48">
        <v>2.5</v>
      </c>
      <c r="M50" s="41">
        <v>1080</v>
      </c>
      <c r="N50" s="94"/>
    </row>
    <row r="51" spans="1:14" ht="24" x14ac:dyDescent="0.2">
      <c r="A51" s="169"/>
      <c r="B51" s="38" t="s">
        <v>50</v>
      </c>
      <c r="C51" s="38" t="s">
        <v>1010</v>
      </c>
      <c r="D51" s="38" t="s">
        <v>1215</v>
      </c>
      <c r="E51" s="163"/>
      <c r="F51" s="169"/>
      <c r="G51" s="92">
        <v>432</v>
      </c>
      <c r="H51" s="174"/>
      <c r="I51" s="174"/>
      <c r="J51" s="169"/>
      <c r="K51" s="41">
        <v>0</v>
      </c>
      <c r="L51" s="48">
        <v>2.5</v>
      </c>
      <c r="M51" s="41">
        <v>1080</v>
      </c>
      <c r="N51" s="94"/>
    </row>
    <row r="52" spans="1:14" ht="36" x14ac:dyDescent="0.2">
      <c r="A52" s="48">
        <v>16</v>
      </c>
      <c r="B52" s="38" t="s">
        <v>407</v>
      </c>
      <c r="C52" s="38" t="s">
        <v>1138</v>
      </c>
      <c r="D52" s="38" t="s">
        <v>1216</v>
      </c>
      <c r="E52" s="38" t="s">
        <v>408</v>
      </c>
      <c r="F52" s="48" t="s">
        <v>29</v>
      </c>
      <c r="G52" s="92">
        <v>1140</v>
      </c>
      <c r="H52" s="74">
        <v>43599</v>
      </c>
      <c r="I52" s="74">
        <v>43603</v>
      </c>
      <c r="J52" s="48" t="s">
        <v>12</v>
      </c>
      <c r="K52" s="41">
        <v>2708.85</v>
      </c>
      <c r="L52" s="48">
        <v>4.5</v>
      </c>
      <c r="M52" s="41">
        <v>5130</v>
      </c>
      <c r="N52" s="94"/>
    </row>
    <row r="53" spans="1:14" ht="36" x14ac:dyDescent="0.2">
      <c r="A53" s="48">
        <v>17</v>
      </c>
      <c r="B53" s="38" t="s">
        <v>409</v>
      </c>
      <c r="C53" s="38" t="s">
        <v>1217</v>
      </c>
      <c r="D53" s="38" t="s">
        <v>1218</v>
      </c>
      <c r="E53" s="38" t="s">
        <v>411</v>
      </c>
      <c r="F53" s="48" t="s">
        <v>410</v>
      </c>
      <c r="G53" s="92">
        <v>900</v>
      </c>
      <c r="H53" s="74">
        <v>43606</v>
      </c>
      <c r="I53" s="74">
        <v>43609</v>
      </c>
      <c r="J53" s="48" t="s">
        <v>12</v>
      </c>
      <c r="K53" s="41">
        <v>0</v>
      </c>
      <c r="L53" s="48">
        <v>3.5</v>
      </c>
      <c r="M53" s="41">
        <v>3150</v>
      </c>
      <c r="N53" s="94"/>
    </row>
    <row r="54" spans="1:14" ht="24" x14ac:dyDescent="0.2">
      <c r="A54" s="169">
        <v>18</v>
      </c>
      <c r="B54" s="38" t="s">
        <v>170</v>
      </c>
      <c r="C54" s="38" t="s">
        <v>999</v>
      </c>
      <c r="D54" s="38" t="s">
        <v>1004</v>
      </c>
      <c r="E54" s="163" t="s">
        <v>412</v>
      </c>
      <c r="F54" s="169" t="s">
        <v>321</v>
      </c>
      <c r="G54" s="92">
        <v>684</v>
      </c>
      <c r="H54" s="174">
        <v>43606</v>
      </c>
      <c r="I54" s="174">
        <v>43610</v>
      </c>
      <c r="J54" s="169" t="s">
        <v>7</v>
      </c>
      <c r="K54" s="41">
        <v>0</v>
      </c>
      <c r="L54" s="48">
        <v>4.5</v>
      </c>
      <c r="M54" s="41">
        <v>3078</v>
      </c>
      <c r="N54" s="94"/>
    </row>
    <row r="55" spans="1:14" x14ac:dyDescent="0.2">
      <c r="A55" s="169"/>
      <c r="B55" s="38" t="s">
        <v>413</v>
      </c>
      <c r="C55" s="38" t="s">
        <v>1002</v>
      </c>
      <c r="D55" s="38" t="s">
        <v>1007</v>
      </c>
      <c r="E55" s="163"/>
      <c r="F55" s="169"/>
      <c r="G55" s="92">
        <v>432</v>
      </c>
      <c r="H55" s="174"/>
      <c r="I55" s="174"/>
      <c r="J55" s="169"/>
      <c r="K55" s="41">
        <v>0</v>
      </c>
      <c r="L55" s="48">
        <v>4.5</v>
      </c>
      <c r="M55" s="41">
        <v>1944</v>
      </c>
      <c r="N55" s="94"/>
    </row>
    <row r="56" spans="1:14" x14ac:dyDescent="0.2">
      <c r="A56" s="169"/>
      <c r="B56" s="38" t="s">
        <v>114</v>
      </c>
      <c r="C56" s="38" t="s">
        <v>1048</v>
      </c>
      <c r="D56" s="38" t="s">
        <v>1052</v>
      </c>
      <c r="E56" s="163"/>
      <c r="F56" s="169"/>
      <c r="G56" s="92">
        <v>432</v>
      </c>
      <c r="H56" s="174"/>
      <c r="I56" s="174"/>
      <c r="J56" s="169"/>
      <c r="K56" s="41">
        <v>0</v>
      </c>
      <c r="L56" s="48">
        <v>4.5</v>
      </c>
      <c r="M56" s="41">
        <v>1944</v>
      </c>
      <c r="N56" s="94"/>
    </row>
    <row r="57" spans="1:14" ht="14.25" customHeight="1" x14ac:dyDescent="0.2">
      <c r="A57" s="169"/>
      <c r="B57" s="38" t="s">
        <v>116</v>
      </c>
      <c r="C57" s="38" t="s">
        <v>1050</v>
      </c>
      <c r="D57" s="38" t="s">
        <v>1054</v>
      </c>
      <c r="E57" s="163"/>
      <c r="F57" s="169"/>
      <c r="G57" s="92">
        <v>432</v>
      </c>
      <c r="H57" s="174"/>
      <c r="I57" s="174"/>
      <c r="J57" s="169"/>
      <c r="K57" s="41">
        <v>0</v>
      </c>
      <c r="L57" s="48">
        <v>4.5</v>
      </c>
      <c r="M57" s="41">
        <v>1944</v>
      </c>
      <c r="N57" s="94"/>
    </row>
    <row r="58" spans="1:14" ht="24" x14ac:dyDescent="0.2">
      <c r="A58" s="169"/>
      <c r="B58" s="38" t="s">
        <v>17</v>
      </c>
      <c r="C58" s="38" t="s">
        <v>1091</v>
      </c>
      <c r="D58" s="38" t="s">
        <v>988</v>
      </c>
      <c r="E58" s="163"/>
      <c r="F58" s="169"/>
      <c r="G58" s="92">
        <v>432</v>
      </c>
      <c r="H58" s="174"/>
      <c r="I58" s="174"/>
      <c r="J58" s="169"/>
      <c r="K58" s="41">
        <v>0</v>
      </c>
      <c r="L58" s="48">
        <v>4.5</v>
      </c>
      <c r="M58" s="41">
        <v>1944</v>
      </c>
      <c r="N58" s="94"/>
    </row>
    <row r="59" spans="1:14" x14ac:dyDescent="0.2">
      <c r="A59" s="169"/>
      <c r="B59" s="38" t="s">
        <v>194</v>
      </c>
      <c r="C59" s="38" t="s">
        <v>976</v>
      </c>
      <c r="D59" s="38" t="s">
        <v>1107</v>
      </c>
      <c r="E59" s="163"/>
      <c r="F59" s="169"/>
      <c r="G59" s="92">
        <v>432</v>
      </c>
      <c r="H59" s="174"/>
      <c r="I59" s="174"/>
      <c r="J59" s="169"/>
      <c r="K59" s="41">
        <v>0</v>
      </c>
      <c r="L59" s="48">
        <v>4.5</v>
      </c>
      <c r="M59" s="41">
        <v>1944</v>
      </c>
      <c r="N59" s="94"/>
    </row>
    <row r="60" spans="1:14" ht="24" x14ac:dyDescent="0.2">
      <c r="A60" s="48">
        <v>19</v>
      </c>
      <c r="B60" s="38" t="s">
        <v>91</v>
      </c>
      <c r="C60" s="38" t="s">
        <v>1037</v>
      </c>
      <c r="D60" s="38" t="s">
        <v>1038</v>
      </c>
      <c r="E60" s="38" t="s">
        <v>415</v>
      </c>
      <c r="F60" s="48" t="s">
        <v>414</v>
      </c>
      <c r="G60" s="92">
        <v>1140</v>
      </c>
      <c r="H60" s="74">
        <v>43607</v>
      </c>
      <c r="I60" s="74">
        <v>43611</v>
      </c>
      <c r="J60" s="48" t="s">
        <v>12</v>
      </c>
      <c r="K60" s="41">
        <v>3221.71</v>
      </c>
      <c r="L60" s="48">
        <v>4.5</v>
      </c>
      <c r="M60" s="41">
        <v>5130</v>
      </c>
      <c r="N60" s="94"/>
    </row>
    <row r="61" spans="1:14" ht="36" x14ac:dyDescent="0.2">
      <c r="A61" s="48">
        <v>20</v>
      </c>
      <c r="B61" s="38" t="s">
        <v>416</v>
      </c>
      <c r="C61" s="38" t="s">
        <v>1012</v>
      </c>
      <c r="D61" s="38" t="s">
        <v>1017</v>
      </c>
      <c r="E61" s="38" t="s">
        <v>417</v>
      </c>
      <c r="F61" s="48" t="s">
        <v>29</v>
      </c>
      <c r="G61" s="92">
        <v>900</v>
      </c>
      <c r="H61" s="74">
        <v>43611</v>
      </c>
      <c r="I61" s="74">
        <v>43615</v>
      </c>
      <c r="J61" s="48" t="s">
        <v>12</v>
      </c>
      <c r="K61" s="41">
        <v>2408.25</v>
      </c>
      <c r="L61" s="48">
        <v>2.5</v>
      </c>
      <c r="M61" s="41">
        <v>2250</v>
      </c>
      <c r="N61" s="94"/>
    </row>
    <row r="62" spans="1:14" ht="24" x14ac:dyDescent="0.2">
      <c r="A62" s="48">
        <v>21</v>
      </c>
      <c r="B62" s="38" t="s">
        <v>210</v>
      </c>
      <c r="C62" s="38" t="s">
        <v>995</v>
      </c>
      <c r="D62" s="38" t="s">
        <v>1117</v>
      </c>
      <c r="E62" s="38" t="s">
        <v>415</v>
      </c>
      <c r="F62" s="48" t="s">
        <v>414</v>
      </c>
      <c r="G62" s="92">
        <v>1140</v>
      </c>
      <c r="H62" s="74">
        <v>43607</v>
      </c>
      <c r="I62" s="74">
        <v>43612</v>
      </c>
      <c r="J62" s="48" t="s">
        <v>12</v>
      </c>
      <c r="K62" s="41">
        <v>2743.71</v>
      </c>
      <c r="L62" s="48">
        <v>4.5</v>
      </c>
      <c r="M62" s="41">
        <v>5130</v>
      </c>
      <c r="N62" s="94"/>
    </row>
    <row r="63" spans="1:14" ht="24" x14ac:dyDescent="0.2">
      <c r="A63" s="48">
        <v>22</v>
      </c>
      <c r="B63" s="38" t="s">
        <v>118</v>
      </c>
      <c r="C63" s="38" t="s">
        <v>1037</v>
      </c>
      <c r="D63" s="38" t="s">
        <v>1056</v>
      </c>
      <c r="E63" s="38" t="s">
        <v>415</v>
      </c>
      <c r="F63" s="48" t="s">
        <v>414</v>
      </c>
      <c r="G63" s="92">
        <v>1140</v>
      </c>
      <c r="H63" s="74">
        <v>43607</v>
      </c>
      <c r="I63" s="74">
        <v>43610</v>
      </c>
      <c r="J63" s="48" t="s">
        <v>12</v>
      </c>
      <c r="K63" s="41">
        <v>2796.81</v>
      </c>
      <c r="L63" s="48">
        <v>3.5</v>
      </c>
      <c r="M63" s="41">
        <v>3990</v>
      </c>
      <c r="N63" s="94"/>
    </row>
    <row r="64" spans="1:14" x14ac:dyDescent="0.2">
      <c r="A64" s="169">
        <v>23</v>
      </c>
      <c r="B64" s="38" t="s">
        <v>418</v>
      </c>
      <c r="C64" s="38" t="s">
        <v>992</v>
      </c>
      <c r="D64" s="38" t="s">
        <v>1219</v>
      </c>
      <c r="E64" s="163" t="s">
        <v>417</v>
      </c>
      <c r="F64" s="169" t="s">
        <v>29</v>
      </c>
      <c r="G64" s="92">
        <v>900</v>
      </c>
      <c r="H64" s="174">
        <v>43611</v>
      </c>
      <c r="I64" s="174">
        <v>43614</v>
      </c>
      <c r="J64" s="169" t="s">
        <v>12</v>
      </c>
      <c r="K64" s="41">
        <v>1043.25</v>
      </c>
      <c r="L64" s="48">
        <v>3.5</v>
      </c>
      <c r="M64" s="41">
        <v>3150</v>
      </c>
      <c r="N64" s="94"/>
    </row>
    <row r="65" spans="1:14" ht="24" customHeight="1" x14ac:dyDescent="0.2">
      <c r="A65" s="169">
        <v>24</v>
      </c>
      <c r="B65" s="38" t="s">
        <v>419</v>
      </c>
      <c r="C65" s="38" t="s">
        <v>1162</v>
      </c>
      <c r="D65" s="38" t="s">
        <v>1045</v>
      </c>
      <c r="E65" s="163"/>
      <c r="F65" s="169"/>
      <c r="G65" s="92">
        <v>900</v>
      </c>
      <c r="H65" s="174"/>
      <c r="I65" s="174"/>
      <c r="J65" s="169"/>
      <c r="K65" s="41">
        <v>1043.25</v>
      </c>
      <c r="L65" s="48">
        <v>3.5</v>
      </c>
      <c r="M65" s="41">
        <v>3150</v>
      </c>
      <c r="N65" s="94"/>
    </row>
    <row r="66" spans="1:14" ht="60" x14ac:dyDescent="0.2">
      <c r="A66" s="48">
        <v>24</v>
      </c>
      <c r="B66" s="38" t="s">
        <v>420</v>
      </c>
      <c r="C66" s="38" t="s">
        <v>1220</v>
      </c>
      <c r="D66" s="38" t="s">
        <v>1221</v>
      </c>
      <c r="E66" s="38" t="s">
        <v>421</v>
      </c>
      <c r="F66" s="48" t="s">
        <v>54</v>
      </c>
      <c r="G66" s="92">
        <v>800</v>
      </c>
      <c r="H66" s="74">
        <v>43607</v>
      </c>
      <c r="I66" s="74">
        <v>43611</v>
      </c>
      <c r="J66" s="48" t="s">
        <v>12</v>
      </c>
      <c r="K66" s="41">
        <v>1075.71</v>
      </c>
      <c r="L66" s="48">
        <v>4.5</v>
      </c>
      <c r="M66" s="41">
        <v>3600</v>
      </c>
      <c r="N66" s="94"/>
    </row>
    <row r="67" spans="1:14" ht="33" customHeight="1" x14ac:dyDescent="0.2">
      <c r="A67" s="48">
        <v>25</v>
      </c>
      <c r="B67" s="38" t="s">
        <v>422</v>
      </c>
      <c r="C67" s="38" t="s">
        <v>1120</v>
      </c>
      <c r="D67" s="38" t="s">
        <v>1068</v>
      </c>
      <c r="E67" s="38" t="s">
        <v>424</v>
      </c>
      <c r="F67" s="48" t="s">
        <v>133</v>
      </c>
      <c r="G67" s="92"/>
      <c r="H67" s="74">
        <v>43610</v>
      </c>
      <c r="I67" s="74">
        <v>43615</v>
      </c>
      <c r="J67" s="48" t="s">
        <v>423</v>
      </c>
      <c r="K67" s="41">
        <v>2141.86</v>
      </c>
      <c r="L67" s="48">
        <v>0</v>
      </c>
      <c r="M67" s="41">
        <v>0</v>
      </c>
      <c r="N67" s="94"/>
    </row>
    <row r="68" spans="1:14" ht="36" x14ac:dyDescent="0.2">
      <c r="A68" s="48">
        <v>26</v>
      </c>
      <c r="B68" s="38" t="s">
        <v>175</v>
      </c>
      <c r="C68" s="38" t="s">
        <v>995</v>
      </c>
      <c r="D68" s="38" t="s">
        <v>1039</v>
      </c>
      <c r="E68" s="38" t="s">
        <v>425</v>
      </c>
      <c r="F68" s="48" t="s">
        <v>29</v>
      </c>
      <c r="G68" s="92">
        <v>1140</v>
      </c>
      <c r="H68" s="74">
        <v>43613</v>
      </c>
      <c r="I68" s="74">
        <v>43616</v>
      </c>
      <c r="J68" s="48" t="s">
        <v>423</v>
      </c>
      <c r="K68" s="41">
        <v>4186.62</v>
      </c>
      <c r="L68" s="48">
        <v>1</v>
      </c>
      <c r="M68" s="41">
        <v>1140</v>
      </c>
      <c r="N68" s="94"/>
    </row>
    <row r="69" spans="1:14" x14ac:dyDescent="0.2">
      <c r="A69" s="169">
        <v>27</v>
      </c>
      <c r="B69" s="38" t="s">
        <v>67</v>
      </c>
      <c r="C69" s="38" t="s">
        <v>995</v>
      </c>
      <c r="D69" s="38" t="s">
        <v>1024</v>
      </c>
      <c r="E69" s="163" t="s">
        <v>402</v>
      </c>
      <c r="F69" s="169" t="s">
        <v>426</v>
      </c>
      <c r="G69" s="92">
        <v>684</v>
      </c>
      <c r="H69" s="174">
        <v>43611</v>
      </c>
      <c r="I69" s="174">
        <v>43614</v>
      </c>
      <c r="J69" s="169" t="s">
        <v>423</v>
      </c>
      <c r="K69" s="41">
        <v>1126.6400000000001</v>
      </c>
      <c r="L69" s="48">
        <v>3.5</v>
      </c>
      <c r="M69" s="41">
        <v>2394</v>
      </c>
      <c r="N69" s="94"/>
    </row>
    <row r="70" spans="1:14" x14ac:dyDescent="0.2">
      <c r="A70" s="169"/>
      <c r="B70" s="38" t="s">
        <v>229</v>
      </c>
      <c r="C70" s="38" t="s">
        <v>992</v>
      </c>
      <c r="D70" s="38" t="s">
        <v>1129</v>
      </c>
      <c r="E70" s="163"/>
      <c r="F70" s="169"/>
      <c r="G70" s="92">
        <v>432</v>
      </c>
      <c r="H70" s="174"/>
      <c r="I70" s="174"/>
      <c r="J70" s="169"/>
      <c r="K70" s="41">
        <v>1126.6400000000001</v>
      </c>
      <c r="L70" s="48">
        <v>3.5</v>
      </c>
      <c r="M70" s="41">
        <v>1512</v>
      </c>
      <c r="N70" s="94"/>
    </row>
    <row r="71" spans="1:14" x14ac:dyDescent="0.2">
      <c r="A71" s="169"/>
      <c r="B71" s="38" t="s">
        <v>228</v>
      </c>
      <c r="C71" s="38" t="s">
        <v>976</v>
      </c>
      <c r="D71" s="38" t="s">
        <v>1128</v>
      </c>
      <c r="E71" s="163"/>
      <c r="F71" s="169"/>
      <c r="G71" s="92">
        <v>432</v>
      </c>
      <c r="H71" s="174"/>
      <c r="I71" s="174"/>
      <c r="J71" s="169"/>
      <c r="K71" s="41">
        <v>1126.6400000000001</v>
      </c>
      <c r="L71" s="48">
        <v>3.5</v>
      </c>
      <c r="M71" s="41">
        <v>1512</v>
      </c>
      <c r="N71" s="94"/>
    </row>
    <row r="72" spans="1:14" x14ac:dyDescent="0.2">
      <c r="A72" s="169"/>
      <c r="B72" s="38" t="s">
        <v>325</v>
      </c>
      <c r="C72" s="38" t="s">
        <v>976</v>
      </c>
      <c r="D72" s="38" t="s">
        <v>1179</v>
      </c>
      <c r="E72" s="163"/>
      <c r="F72" s="169"/>
      <c r="G72" s="92">
        <v>432</v>
      </c>
      <c r="H72" s="174"/>
      <c r="I72" s="174"/>
      <c r="J72" s="169"/>
      <c r="K72" s="41">
        <v>1126.6400000000001</v>
      </c>
      <c r="L72" s="48">
        <v>3.5</v>
      </c>
      <c r="M72" s="41">
        <v>1512</v>
      </c>
      <c r="N72" s="94"/>
    </row>
    <row r="73" spans="1:14" ht="24" x14ac:dyDescent="0.2">
      <c r="A73" s="169"/>
      <c r="B73" s="38" t="s">
        <v>324</v>
      </c>
      <c r="C73" s="38" t="s">
        <v>976</v>
      </c>
      <c r="D73" s="38" t="s">
        <v>1125</v>
      </c>
      <c r="E73" s="163"/>
      <c r="F73" s="169"/>
      <c r="G73" s="92">
        <v>432</v>
      </c>
      <c r="H73" s="174"/>
      <c r="I73" s="174"/>
      <c r="J73" s="169"/>
      <c r="K73" s="41">
        <v>1126.6400000000001</v>
      </c>
      <c r="L73" s="48">
        <v>3.5</v>
      </c>
      <c r="M73" s="41">
        <v>1512</v>
      </c>
      <c r="N73" s="94"/>
    </row>
    <row r="74" spans="1:14" ht="14.25" customHeight="1" x14ac:dyDescent="0.2">
      <c r="A74" s="169"/>
      <c r="B74" s="38" t="s">
        <v>224</v>
      </c>
      <c r="C74" s="38" t="s">
        <v>976</v>
      </c>
      <c r="D74" s="38" t="s">
        <v>1124</v>
      </c>
      <c r="E74" s="163"/>
      <c r="F74" s="169"/>
      <c r="G74" s="92">
        <v>432</v>
      </c>
      <c r="H74" s="174"/>
      <c r="I74" s="174"/>
      <c r="J74" s="169"/>
      <c r="K74" s="41">
        <v>1126.6400000000001</v>
      </c>
      <c r="L74" s="48">
        <v>3.5</v>
      </c>
      <c r="M74" s="41">
        <v>1512</v>
      </c>
      <c r="N74" s="94"/>
    </row>
    <row r="75" spans="1:14" x14ac:dyDescent="0.2">
      <c r="A75" s="169"/>
      <c r="B75" s="38" t="s">
        <v>227</v>
      </c>
      <c r="C75" s="38" t="s">
        <v>976</v>
      </c>
      <c r="D75" s="38" t="s">
        <v>1127</v>
      </c>
      <c r="E75" s="163"/>
      <c r="F75" s="169"/>
      <c r="G75" s="92">
        <v>432</v>
      </c>
      <c r="H75" s="174"/>
      <c r="I75" s="174"/>
      <c r="J75" s="169"/>
      <c r="K75" s="41">
        <v>1126.6400000000001</v>
      </c>
      <c r="L75" s="48">
        <v>3.5</v>
      </c>
      <c r="M75" s="41">
        <v>1512</v>
      </c>
      <c r="N75" s="94"/>
    </row>
    <row r="76" spans="1:14" x14ac:dyDescent="0.2">
      <c r="A76" s="169"/>
      <c r="B76" s="38" t="s">
        <v>323</v>
      </c>
      <c r="C76" s="38" t="s">
        <v>976</v>
      </c>
      <c r="D76" s="38" t="s">
        <v>1178</v>
      </c>
      <c r="E76" s="163"/>
      <c r="F76" s="169"/>
      <c r="G76" s="92">
        <v>432</v>
      </c>
      <c r="H76" s="174"/>
      <c r="I76" s="174"/>
      <c r="J76" s="169"/>
      <c r="K76" s="41">
        <v>1126.6400000000001</v>
      </c>
      <c r="L76" s="48">
        <v>3.5</v>
      </c>
      <c r="M76" s="41">
        <v>1512</v>
      </c>
      <c r="N76" s="94"/>
    </row>
    <row r="77" spans="1:14" ht="19.5" customHeight="1" x14ac:dyDescent="0.2">
      <c r="A77" s="169"/>
      <c r="B77" s="38" t="s">
        <v>332</v>
      </c>
      <c r="C77" s="38" t="s">
        <v>992</v>
      </c>
      <c r="D77" s="38" t="s">
        <v>1185</v>
      </c>
      <c r="E77" s="163"/>
      <c r="F77" s="169"/>
      <c r="G77" s="92">
        <v>432</v>
      </c>
      <c r="H77" s="174"/>
      <c r="I77" s="174"/>
      <c r="J77" s="169"/>
      <c r="K77" s="41">
        <v>1126.6400000000001</v>
      </c>
      <c r="L77" s="48">
        <v>3.5</v>
      </c>
      <c r="M77" s="41">
        <v>1512</v>
      </c>
      <c r="N77" s="94"/>
    </row>
    <row r="78" spans="1:14" ht="19.5" customHeight="1" x14ac:dyDescent="0.2">
      <c r="A78" s="169">
        <v>28</v>
      </c>
      <c r="B78" s="38" t="s">
        <v>5</v>
      </c>
      <c r="C78" s="38" t="s">
        <v>976</v>
      </c>
      <c r="D78" s="38" t="s">
        <v>983</v>
      </c>
      <c r="E78" s="163" t="s">
        <v>281</v>
      </c>
      <c r="F78" s="169" t="s">
        <v>427</v>
      </c>
      <c r="G78" s="92">
        <v>432</v>
      </c>
      <c r="H78" s="174">
        <v>43605</v>
      </c>
      <c r="I78" s="174">
        <v>43610</v>
      </c>
      <c r="J78" s="169" t="s">
        <v>423</v>
      </c>
      <c r="K78" s="41">
        <v>2161.4499999999998</v>
      </c>
      <c r="L78" s="48">
        <v>5.5</v>
      </c>
      <c r="M78" s="41">
        <v>2376</v>
      </c>
      <c r="N78" s="94"/>
    </row>
    <row r="79" spans="1:14" ht="14.25" customHeight="1" x14ac:dyDescent="0.2">
      <c r="A79" s="169"/>
      <c r="B79" s="38" t="s">
        <v>316</v>
      </c>
      <c r="C79" s="38" t="s">
        <v>992</v>
      </c>
      <c r="D79" s="38" t="s">
        <v>1176</v>
      </c>
      <c r="E79" s="163"/>
      <c r="F79" s="169"/>
      <c r="G79" s="92">
        <v>432</v>
      </c>
      <c r="H79" s="174"/>
      <c r="I79" s="174"/>
      <c r="J79" s="169"/>
      <c r="K79" s="41">
        <v>2161.4499999999998</v>
      </c>
      <c r="L79" s="48">
        <v>5.5</v>
      </c>
      <c r="M79" s="41">
        <v>2376</v>
      </c>
      <c r="N79" s="94"/>
    </row>
    <row r="80" spans="1:14" ht="60" x14ac:dyDescent="0.2">
      <c r="A80" s="48">
        <v>29</v>
      </c>
      <c r="B80" s="38" t="s">
        <v>74</v>
      </c>
      <c r="C80" s="38" t="s">
        <v>982</v>
      </c>
      <c r="D80" s="38" t="s">
        <v>1028</v>
      </c>
      <c r="E80" s="38" t="s">
        <v>429</v>
      </c>
      <c r="F80" s="48" t="s">
        <v>428</v>
      </c>
      <c r="G80" s="92">
        <v>684</v>
      </c>
      <c r="H80" s="74">
        <v>43614</v>
      </c>
      <c r="I80" s="74">
        <v>43616</v>
      </c>
      <c r="J80" s="48" t="s">
        <v>423</v>
      </c>
      <c r="K80" s="41">
        <v>802.86</v>
      </c>
      <c r="L80" s="48">
        <v>2.5</v>
      </c>
      <c r="M80" s="41">
        <v>1710</v>
      </c>
      <c r="N80" s="94"/>
    </row>
    <row r="81" spans="1:14" ht="21" customHeight="1" x14ac:dyDescent="0.2">
      <c r="A81" s="169">
        <v>30</v>
      </c>
      <c r="B81" s="38" t="s">
        <v>84</v>
      </c>
      <c r="C81" s="38" t="s">
        <v>1012</v>
      </c>
      <c r="D81" s="38" t="s">
        <v>1034</v>
      </c>
      <c r="E81" s="163" t="s">
        <v>431</v>
      </c>
      <c r="F81" s="169" t="s">
        <v>430</v>
      </c>
      <c r="G81" s="92">
        <v>432</v>
      </c>
      <c r="H81" s="174">
        <v>43612</v>
      </c>
      <c r="I81" s="174">
        <v>43616</v>
      </c>
      <c r="J81" s="169" t="s">
        <v>7</v>
      </c>
      <c r="K81" s="41">
        <v>0</v>
      </c>
      <c r="L81" s="48">
        <v>4.5</v>
      </c>
      <c r="M81" s="41">
        <v>1944</v>
      </c>
      <c r="N81" s="94"/>
    </row>
    <row r="82" spans="1:14" ht="22.5" customHeight="1" x14ac:dyDescent="0.2">
      <c r="A82" s="169"/>
      <c r="B82" s="38" t="s">
        <v>245</v>
      </c>
      <c r="C82" s="38" t="s">
        <v>992</v>
      </c>
      <c r="D82" s="38" t="s">
        <v>1042</v>
      </c>
      <c r="E82" s="163"/>
      <c r="F82" s="169"/>
      <c r="G82" s="92">
        <v>432</v>
      </c>
      <c r="H82" s="174"/>
      <c r="I82" s="174"/>
      <c r="J82" s="169"/>
      <c r="K82" s="41">
        <v>0</v>
      </c>
      <c r="L82" s="48">
        <v>4.5</v>
      </c>
      <c r="M82" s="41">
        <v>1944</v>
      </c>
      <c r="N82" s="94"/>
    </row>
    <row r="83" spans="1:14" ht="24" x14ac:dyDescent="0.2">
      <c r="A83" s="48">
        <v>31</v>
      </c>
      <c r="B83" s="38" t="s">
        <v>175</v>
      </c>
      <c r="C83" s="38" t="s">
        <v>995</v>
      </c>
      <c r="D83" s="38" t="s">
        <v>1023</v>
      </c>
      <c r="E83" s="38" t="s">
        <v>432</v>
      </c>
      <c r="F83" s="48" t="s">
        <v>29</v>
      </c>
      <c r="G83" s="92">
        <v>1140</v>
      </c>
      <c r="H83" s="74">
        <v>43615</v>
      </c>
      <c r="I83" s="74">
        <v>43616</v>
      </c>
      <c r="J83" s="48" t="s">
        <v>423</v>
      </c>
      <c r="K83" s="41">
        <v>2244.25</v>
      </c>
      <c r="L83" s="48">
        <v>1</v>
      </c>
      <c r="M83" s="41">
        <v>1140</v>
      </c>
      <c r="N83" s="94"/>
    </row>
    <row r="84" spans="1:14" ht="24" x14ac:dyDescent="0.2">
      <c r="A84" s="169">
        <v>32</v>
      </c>
      <c r="B84" s="38" t="s">
        <v>170</v>
      </c>
      <c r="C84" s="38" t="s">
        <v>999</v>
      </c>
      <c r="D84" s="38" t="s">
        <v>1004</v>
      </c>
      <c r="E84" s="163" t="s">
        <v>433</v>
      </c>
      <c r="F84" s="169" t="s">
        <v>6</v>
      </c>
      <c r="G84" s="92">
        <v>684</v>
      </c>
      <c r="H84" s="174">
        <v>43613</v>
      </c>
      <c r="I84" s="174">
        <v>43617</v>
      </c>
      <c r="J84" s="169" t="s">
        <v>7</v>
      </c>
      <c r="K84" s="41">
        <v>0</v>
      </c>
      <c r="L84" s="48">
        <v>4.5</v>
      </c>
      <c r="M84" s="41">
        <v>3078</v>
      </c>
      <c r="N84" s="94"/>
    </row>
    <row r="85" spans="1:14" x14ac:dyDescent="0.2">
      <c r="A85" s="169"/>
      <c r="B85" s="38" t="s">
        <v>434</v>
      </c>
      <c r="C85" s="38" t="s">
        <v>995</v>
      </c>
      <c r="D85" s="38" t="s">
        <v>1223</v>
      </c>
      <c r="E85" s="163"/>
      <c r="F85" s="169"/>
      <c r="G85" s="92">
        <v>684</v>
      </c>
      <c r="H85" s="174"/>
      <c r="I85" s="174"/>
      <c r="J85" s="169"/>
      <c r="K85" s="41">
        <v>0</v>
      </c>
      <c r="L85" s="48">
        <v>4.5</v>
      </c>
      <c r="M85" s="41">
        <v>3078</v>
      </c>
      <c r="N85" s="94"/>
    </row>
    <row r="86" spans="1:14" x14ac:dyDescent="0.2">
      <c r="A86" s="169"/>
      <c r="B86" s="38" t="s">
        <v>141</v>
      </c>
      <c r="C86" s="38" t="s">
        <v>1209</v>
      </c>
      <c r="D86" s="38" t="s">
        <v>1073</v>
      </c>
      <c r="E86" s="163"/>
      <c r="F86" s="169"/>
      <c r="G86" s="92">
        <v>432</v>
      </c>
      <c r="H86" s="174"/>
      <c r="I86" s="174"/>
      <c r="J86" s="169"/>
      <c r="K86" s="41">
        <v>0</v>
      </c>
      <c r="L86" s="48">
        <v>4.5</v>
      </c>
      <c r="M86" s="41">
        <v>1944</v>
      </c>
      <c r="N86" s="94"/>
    </row>
    <row r="87" spans="1:14" ht="14.25" customHeight="1" x14ac:dyDescent="0.2">
      <c r="A87" s="169"/>
      <c r="B87" s="38" t="s">
        <v>435</v>
      </c>
      <c r="C87" s="38" t="s">
        <v>1222</v>
      </c>
      <c r="D87" s="38" t="s">
        <v>1005</v>
      </c>
      <c r="E87" s="163"/>
      <c r="F87" s="169"/>
      <c r="G87" s="92">
        <v>432</v>
      </c>
      <c r="H87" s="174"/>
      <c r="I87" s="174"/>
      <c r="J87" s="169"/>
      <c r="K87" s="41">
        <v>0</v>
      </c>
      <c r="L87" s="48">
        <v>4.5</v>
      </c>
      <c r="M87" s="41">
        <v>1944</v>
      </c>
      <c r="N87" s="94"/>
    </row>
    <row r="88" spans="1:14" x14ac:dyDescent="0.2">
      <c r="A88" s="169"/>
      <c r="B88" s="38" t="s">
        <v>114</v>
      </c>
      <c r="C88" s="38" t="s">
        <v>1048</v>
      </c>
      <c r="D88" s="38" t="s">
        <v>1052</v>
      </c>
      <c r="E88" s="163"/>
      <c r="F88" s="169"/>
      <c r="G88" s="92">
        <v>432</v>
      </c>
      <c r="H88" s="174"/>
      <c r="I88" s="174"/>
      <c r="J88" s="169"/>
      <c r="K88" s="41">
        <v>0</v>
      </c>
      <c r="L88" s="48">
        <v>4.5</v>
      </c>
      <c r="M88" s="41">
        <v>1944</v>
      </c>
      <c r="N88" s="94"/>
    </row>
    <row r="89" spans="1:14" x14ac:dyDescent="0.2">
      <c r="A89" s="169"/>
      <c r="B89" s="38" t="s">
        <v>194</v>
      </c>
      <c r="C89" s="38" t="s">
        <v>976</v>
      </c>
      <c r="D89" s="38" t="s">
        <v>1107</v>
      </c>
      <c r="E89" s="163"/>
      <c r="F89" s="169"/>
      <c r="G89" s="92">
        <v>432</v>
      </c>
      <c r="H89" s="174"/>
      <c r="I89" s="174"/>
      <c r="J89" s="169"/>
      <c r="K89" s="41">
        <v>0</v>
      </c>
      <c r="L89" s="48">
        <v>4.5</v>
      </c>
      <c r="M89" s="41">
        <v>1944</v>
      </c>
      <c r="N89" s="94"/>
    </row>
    <row r="90" spans="1:14" ht="48" x14ac:dyDescent="0.2">
      <c r="A90" s="48">
        <v>33</v>
      </c>
      <c r="B90" s="38" t="s">
        <v>436</v>
      </c>
      <c r="C90" s="38" t="s">
        <v>1224</v>
      </c>
      <c r="D90" s="38" t="s">
        <v>1225</v>
      </c>
      <c r="E90" s="38" t="s">
        <v>437</v>
      </c>
      <c r="F90" s="48" t="s">
        <v>376</v>
      </c>
      <c r="G90" s="92">
        <v>432</v>
      </c>
      <c r="H90" s="74">
        <v>43591</v>
      </c>
      <c r="I90" s="74">
        <v>43595</v>
      </c>
      <c r="J90" s="48" t="s">
        <v>172</v>
      </c>
      <c r="K90" s="41">
        <v>0</v>
      </c>
      <c r="L90" s="48">
        <v>4.5</v>
      </c>
      <c r="M90" s="41">
        <v>1944</v>
      </c>
      <c r="N90" s="94"/>
    </row>
    <row r="91" spans="1:14" ht="33.75" customHeight="1" x14ac:dyDescent="0.2">
      <c r="A91" s="48">
        <v>34</v>
      </c>
      <c r="B91" s="38" t="s">
        <v>438</v>
      </c>
      <c r="C91" s="38" t="s">
        <v>1037</v>
      </c>
      <c r="D91" s="38" t="s">
        <v>1226</v>
      </c>
      <c r="E91" s="38" t="s">
        <v>415</v>
      </c>
      <c r="F91" s="48" t="s">
        <v>414</v>
      </c>
      <c r="G91" s="92">
        <v>1140</v>
      </c>
      <c r="H91" s="74">
        <v>43607</v>
      </c>
      <c r="I91" s="74">
        <v>43611</v>
      </c>
      <c r="J91" s="48" t="s">
        <v>423</v>
      </c>
      <c r="K91" s="41">
        <v>2923.71</v>
      </c>
      <c r="L91" s="48">
        <v>4.5</v>
      </c>
      <c r="M91" s="41">
        <v>5130</v>
      </c>
      <c r="N91" s="94"/>
    </row>
    <row r="92" spans="1:14" ht="33.75" customHeight="1" x14ac:dyDescent="0.2">
      <c r="A92" s="169">
        <v>35</v>
      </c>
      <c r="B92" s="38" t="s">
        <v>439</v>
      </c>
      <c r="C92" s="38" t="s">
        <v>1227</v>
      </c>
      <c r="D92" s="38" t="s">
        <v>1228</v>
      </c>
      <c r="E92" s="163" t="s">
        <v>440</v>
      </c>
      <c r="F92" s="169" t="s">
        <v>104</v>
      </c>
      <c r="G92" s="92">
        <v>800</v>
      </c>
      <c r="H92" s="174">
        <v>43620</v>
      </c>
      <c r="I92" s="174">
        <v>43625</v>
      </c>
      <c r="J92" s="169" t="s">
        <v>423</v>
      </c>
      <c r="K92" s="41">
        <v>1063.7</v>
      </c>
      <c r="L92" s="48">
        <v>3.5</v>
      </c>
      <c r="M92" s="41">
        <v>2800</v>
      </c>
      <c r="N92" s="94"/>
    </row>
    <row r="93" spans="1:14" ht="24" x14ac:dyDescent="0.2">
      <c r="A93" s="169"/>
      <c r="B93" s="38" t="s">
        <v>441</v>
      </c>
      <c r="C93" s="38" t="s">
        <v>992</v>
      </c>
      <c r="D93" s="38" t="s">
        <v>1229</v>
      </c>
      <c r="E93" s="163"/>
      <c r="F93" s="169"/>
      <c r="G93" s="92">
        <v>800</v>
      </c>
      <c r="H93" s="174"/>
      <c r="I93" s="174"/>
      <c r="J93" s="169"/>
      <c r="K93" s="41">
        <v>1063.7</v>
      </c>
      <c r="L93" s="48">
        <v>3.5</v>
      </c>
      <c r="M93" s="41">
        <v>2800</v>
      </c>
      <c r="N93" s="94"/>
    </row>
    <row r="94" spans="1:14" ht="28.5" customHeight="1" x14ac:dyDescent="0.2">
      <c r="A94" s="48">
        <v>36</v>
      </c>
      <c r="B94" s="38" t="s">
        <v>232</v>
      </c>
      <c r="C94" s="38" t="s">
        <v>1188</v>
      </c>
      <c r="D94" s="38" t="s">
        <v>1044</v>
      </c>
      <c r="E94" s="38" t="s">
        <v>432</v>
      </c>
      <c r="F94" s="48" t="s">
        <v>29</v>
      </c>
      <c r="G94" s="92">
        <v>900</v>
      </c>
      <c r="H94" s="74">
        <v>43614</v>
      </c>
      <c r="I94" s="74">
        <v>43616</v>
      </c>
      <c r="J94" s="48" t="s">
        <v>423</v>
      </c>
      <c r="K94" s="41">
        <v>2140.25</v>
      </c>
      <c r="L94" s="48">
        <v>2.5</v>
      </c>
      <c r="M94" s="41">
        <v>2250</v>
      </c>
      <c r="N94" s="94"/>
    </row>
    <row r="95" spans="1:14" x14ac:dyDescent="0.2">
      <c r="A95" s="169">
        <v>37</v>
      </c>
      <c r="B95" s="38" t="s">
        <v>442</v>
      </c>
      <c r="C95" s="75" t="s">
        <v>976</v>
      </c>
      <c r="D95" s="75" t="s">
        <v>1230</v>
      </c>
      <c r="E95" s="163" t="s">
        <v>443</v>
      </c>
      <c r="F95" s="169" t="s">
        <v>403</v>
      </c>
      <c r="G95" s="93">
        <v>432</v>
      </c>
      <c r="H95" s="174">
        <v>43615</v>
      </c>
      <c r="I95" s="174">
        <v>43622</v>
      </c>
      <c r="J95" s="169" t="s">
        <v>423</v>
      </c>
      <c r="K95" s="80">
        <v>1238.01</v>
      </c>
      <c r="L95" s="48">
        <v>7.5</v>
      </c>
      <c r="M95" s="41">
        <v>3240</v>
      </c>
      <c r="N95" s="94"/>
    </row>
    <row r="96" spans="1:14" x14ac:dyDescent="0.2">
      <c r="A96" s="169"/>
      <c r="B96" s="38" t="s">
        <v>444</v>
      </c>
      <c r="C96" s="75" t="s">
        <v>976</v>
      </c>
      <c r="D96" s="38" t="s">
        <v>1231</v>
      </c>
      <c r="E96" s="163"/>
      <c r="F96" s="169"/>
      <c r="G96" s="92">
        <v>432</v>
      </c>
      <c r="H96" s="174"/>
      <c r="I96" s="174"/>
      <c r="J96" s="169"/>
      <c r="K96" s="41">
        <v>1238.01</v>
      </c>
      <c r="L96" s="48">
        <v>7.5</v>
      </c>
      <c r="M96" s="41">
        <v>3240</v>
      </c>
      <c r="N96" s="94"/>
    </row>
    <row r="97" spans="1:14" ht="24" x14ac:dyDescent="0.2">
      <c r="A97" s="169"/>
      <c r="B97" s="38" t="s">
        <v>445</v>
      </c>
      <c r="C97" s="75" t="s">
        <v>976</v>
      </c>
      <c r="D97" s="38" t="s">
        <v>1232</v>
      </c>
      <c r="E97" s="163"/>
      <c r="F97" s="169"/>
      <c r="G97" s="92">
        <v>432</v>
      </c>
      <c r="H97" s="174"/>
      <c r="I97" s="174"/>
      <c r="J97" s="169"/>
      <c r="K97" s="41">
        <v>1238.01</v>
      </c>
      <c r="L97" s="48">
        <v>7.5</v>
      </c>
      <c r="M97" s="41">
        <v>3240</v>
      </c>
      <c r="N97" s="94"/>
    </row>
    <row r="98" spans="1:14" ht="27" customHeight="1" x14ac:dyDescent="0.2">
      <c r="A98" s="169">
        <v>38</v>
      </c>
      <c r="B98" s="38" t="s">
        <v>396</v>
      </c>
      <c r="C98" s="38" t="s">
        <v>995</v>
      </c>
      <c r="D98" s="38" t="s">
        <v>1030</v>
      </c>
      <c r="E98" s="163" t="s">
        <v>399</v>
      </c>
      <c r="F98" s="169" t="s">
        <v>77</v>
      </c>
      <c r="G98" s="92">
        <v>684</v>
      </c>
      <c r="H98" s="174">
        <v>43619</v>
      </c>
      <c r="I98" s="174">
        <v>43623</v>
      </c>
      <c r="J98" s="169" t="s">
        <v>398</v>
      </c>
      <c r="K98" s="41">
        <v>0</v>
      </c>
      <c r="L98" s="48">
        <v>4.5</v>
      </c>
      <c r="M98" s="41">
        <v>3078</v>
      </c>
      <c r="N98" s="94"/>
    </row>
    <row r="99" spans="1:14" ht="51.75" customHeight="1" x14ac:dyDescent="0.2">
      <c r="A99" s="169"/>
      <c r="B99" s="38" t="s">
        <v>79</v>
      </c>
      <c r="C99" s="38" t="s">
        <v>1029</v>
      </c>
      <c r="D99" s="38" t="s">
        <v>1031</v>
      </c>
      <c r="E99" s="163"/>
      <c r="F99" s="169"/>
      <c r="G99" s="92">
        <v>432</v>
      </c>
      <c r="H99" s="174"/>
      <c r="I99" s="174"/>
      <c r="J99" s="169"/>
      <c r="K99" s="41">
        <v>0</v>
      </c>
      <c r="L99" s="48">
        <v>4.5</v>
      </c>
      <c r="M99" s="41">
        <v>1944</v>
      </c>
      <c r="N99" s="94"/>
    </row>
    <row r="100" spans="1:14" ht="36" x14ac:dyDescent="0.2">
      <c r="A100" s="48">
        <v>39</v>
      </c>
      <c r="B100" s="38" t="s">
        <v>63</v>
      </c>
      <c r="C100" s="38" t="s">
        <v>992</v>
      </c>
      <c r="D100" s="38" t="s">
        <v>1021</v>
      </c>
      <c r="E100" s="38" t="s">
        <v>446</v>
      </c>
      <c r="F100" s="48" t="s">
        <v>104</v>
      </c>
      <c r="G100" s="92">
        <v>720</v>
      </c>
      <c r="H100" s="74">
        <v>43613</v>
      </c>
      <c r="I100" s="74">
        <v>43616</v>
      </c>
      <c r="J100" s="48" t="s">
        <v>423</v>
      </c>
      <c r="K100" s="41">
        <v>1185.8599999999999</v>
      </c>
      <c r="L100" s="48">
        <v>3.5</v>
      </c>
      <c r="M100" s="41">
        <v>2520</v>
      </c>
      <c r="N100" s="94"/>
    </row>
    <row r="101" spans="1:14" x14ac:dyDescent="0.2">
      <c r="A101" s="169">
        <v>40</v>
      </c>
      <c r="B101" s="38" t="s">
        <v>5</v>
      </c>
      <c r="C101" s="38" t="s">
        <v>976</v>
      </c>
      <c r="D101" s="38" t="s">
        <v>983</v>
      </c>
      <c r="E101" s="163" t="s">
        <v>447</v>
      </c>
      <c r="F101" s="169" t="s">
        <v>376</v>
      </c>
      <c r="G101" s="92">
        <v>432</v>
      </c>
      <c r="H101" s="174">
        <v>43619</v>
      </c>
      <c r="I101" s="174">
        <v>43624</v>
      </c>
      <c r="J101" s="169" t="s">
        <v>7</v>
      </c>
      <c r="K101" s="41">
        <v>0</v>
      </c>
      <c r="L101" s="48">
        <v>5.5</v>
      </c>
      <c r="M101" s="41">
        <v>2376</v>
      </c>
      <c r="N101" s="94"/>
    </row>
    <row r="102" spans="1:14" ht="14.25" customHeight="1" x14ac:dyDescent="0.2">
      <c r="A102" s="169"/>
      <c r="B102" s="38" t="s">
        <v>448</v>
      </c>
      <c r="C102" s="38" t="s">
        <v>992</v>
      </c>
      <c r="D102" s="38" t="s">
        <v>1233</v>
      </c>
      <c r="E102" s="163"/>
      <c r="F102" s="169"/>
      <c r="G102" s="92">
        <v>432</v>
      </c>
      <c r="H102" s="174"/>
      <c r="I102" s="174"/>
      <c r="J102" s="169"/>
      <c r="K102" s="41">
        <v>0</v>
      </c>
      <c r="L102" s="48">
        <v>5.5</v>
      </c>
      <c r="M102" s="41">
        <v>2376</v>
      </c>
      <c r="N102" s="94"/>
    </row>
    <row r="103" spans="1:14" x14ac:dyDescent="0.2">
      <c r="A103" s="169"/>
      <c r="B103" s="38" t="s">
        <v>63</v>
      </c>
      <c r="C103" s="38" t="s">
        <v>992</v>
      </c>
      <c r="D103" s="38" t="s">
        <v>1021</v>
      </c>
      <c r="E103" s="163"/>
      <c r="F103" s="169"/>
      <c r="G103" s="92">
        <v>432</v>
      </c>
      <c r="H103" s="174"/>
      <c r="I103" s="174"/>
      <c r="J103" s="169"/>
      <c r="K103" s="41">
        <v>0</v>
      </c>
      <c r="L103" s="48">
        <v>5.5</v>
      </c>
      <c r="M103" s="41">
        <v>2376</v>
      </c>
      <c r="N103" s="94"/>
    </row>
    <row r="104" spans="1:14" ht="24" x14ac:dyDescent="0.2">
      <c r="A104" s="169"/>
      <c r="B104" s="38" t="s">
        <v>246</v>
      </c>
      <c r="C104" s="38" t="s">
        <v>976</v>
      </c>
      <c r="D104" s="38" t="s">
        <v>1022</v>
      </c>
      <c r="E104" s="163"/>
      <c r="F104" s="169"/>
      <c r="G104" s="92">
        <v>432</v>
      </c>
      <c r="H104" s="174"/>
      <c r="I104" s="174"/>
      <c r="J104" s="169"/>
      <c r="K104" s="41">
        <v>0</v>
      </c>
      <c r="L104" s="48">
        <v>5.5</v>
      </c>
      <c r="M104" s="41">
        <v>2376</v>
      </c>
      <c r="N104" s="94"/>
    </row>
    <row r="105" spans="1:14" ht="18.75" customHeight="1" x14ac:dyDescent="0.2">
      <c r="A105" s="169">
        <v>41</v>
      </c>
      <c r="B105" s="38" t="s">
        <v>72</v>
      </c>
      <c r="C105" s="38" t="s">
        <v>982</v>
      </c>
      <c r="D105" s="38" t="s">
        <v>989</v>
      </c>
      <c r="E105" s="163" t="s">
        <v>449</v>
      </c>
      <c r="F105" s="169" t="s">
        <v>29</v>
      </c>
      <c r="G105" s="92">
        <v>1140</v>
      </c>
      <c r="H105" s="174">
        <v>43604</v>
      </c>
      <c r="I105" s="174">
        <v>43606</v>
      </c>
      <c r="J105" s="169" t="s">
        <v>423</v>
      </c>
      <c r="K105" s="41">
        <v>1858.16</v>
      </c>
      <c r="L105" s="48">
        <v>2.5</v>
      </c>
      <c r="M105" s="41">
        <v>2850</v>
      </c>
      <c r="N105" s="94"/>
    </row>
    <row r="106" spans="1:14" ht="18" customHeight="1" x14ac:dyDescent="0.2">
      <c r="A106" s="169"/>
      <c r="B106" s="38" t="s">
        <v>450</v>
      </c>
      <c r="C106" s="38" t="s">
        <v>995</v>
      </c>
      <c r="D106" s="38" t="s">
        <v>1023</v>
      </c>
      <c r="E106" s="163"/>
      <c r="F106" s="169"/>
      <c r="G106" s="92">
        <v>1140</v>
      </c>
      <c r="H106" s="174"/>
      <c r="I106" s="174"/>
      <c r="J106" s="169"/>
      <c r="K106" s="96">
        <v>2672.24</v>
      </c>
      <c r="L106" s="48">
        <v>2.5</v>
      </c>
      <c r="M106" s="41">
        <v>2850</v>
      </c>
      <c r="N106" s="94"/>
    </row>
    <row r="107" spans="1:14" ht="18.75" customHeight="1" x14ac:dyDescent="0.2">
      <c r="A107" s="169"/>
      <c r="B107" s="38" t="s">
        <v>451</v>
      </c>
      <c r="C107" s="38" t="s">
        <v>1130</v>
      </c>
      <c r="D107" s="38" t="s">
        <v>991</v>
      </c>
      <c r="E107" s="163"/>
      <c r="F107" s="169"/>
      <c r="G107" s="92">
        <v>900</v>
      </c>
      <c r="H107" s="174"/>
      <c r="I107" s="174"/>
      <c r="J107" s="169"/>
      <c r="K107" s="96">
        <v>1858.16</v>
      </c>
      <c r="L107" s="48">
        <v>2.5</v>
      </c>
      <c r="M107" s="41">
        <v>2250</v>
      </c>
      <c r="N107" s="94"/>
    </row>
    <row r="108" spans="1:14" ht="24" x14ac:dyDescent="0.2">
      <c r="A108" s="169">
        <v>42</v>
      </c>
      <c r="B108" s="38" t="s">
        <v>450</v>
      </c>
      <c r="C108" s="38" t="s">
        <v>995</v>
      </c>
      <c r="D108" s="38" t="s">
        <v>1023</v>
      </c>
      <c r="E108" s="163" t="s">
        <v>452</v>
      </c>
      <c r="F108" s="169" t="s">
        <v>29</v>
      </c>
      <c r="G108" s="92">
        <v>1140</v>
      </c>
      <c r="H108" s="74">
        <v>43613</v>
      </c>
      <c r="I108" s="74">
        <v>43615</v>
      </c>
      <c r="J108" s="169" t="s">
        <v>423</v>
      </c>
      <c r="K108" s="96">
        <v>2244.2399999999998</v>
      </c>
      <c r="L108" s="48">
        <v>2.5</v>
      </c>
      <c r="M108" s="41">
        <v>2850</v>
      </c>
      <c r="N108" s="94"/>
    </row>
    <row r="109" spans="1:14" ht="24" x14ac:dyDescent="0.2">
      <c r="A109" s="169"/>
      <c r="B109" s="38" t="s">
        <v>21</v>
      </c>
      <c r="C109" s="38" t="s">
        <v>1130</v>
      </c>
      <c r="D109" s="38" t="s">
        <v>991</v>
      </c>
      <c r="E109" s="163"/>
      <c r="F109" s="169"/>
      <c r="G109" s="92">
        <v>900</v>
      </c>
      <c r="H109" s="74">
        <v>43613</v>
      </c>
      <c r="I109" s="74">
        <v>43616</v>
      </c>
      <c r="J109" s="169"/>
      <c r="K109" s="96">
        <v>3130.24</v>
      </c>
      <c r="L109" s="48">
        <v>3.5</v>
      </c>
      <c r="M109" s="41">
        <v>3150</v>
      </c>
      <c r="N109" s="94"/>
    </row>
    <row r="110" spans="1:14" x14ac:dyDescent="0.2">
      <c r="A110" s="169"/>
      <c r="B110" s="38" t="s">
        <v>56</v>
      </c>
      <c r="C110" s="38" t="s">
        <v>1162</v>
      </c>
      <c r="D110" s="38" t="s">
        <v>1017</v>
      </c>
      <c r="E110" s="163"/>
      <c r="F110" s="169"/>
      <c r="G110" s="92">
        <v>900</v>
      </c>
      <c r="H110" s="74">
        <v>43613</v>
      </c>
      <c r="I110" s="74">
        <v>43615</v>
      </c>
      <c r="J110" s="169"/>
      <c r="K110" s="96">
        <v>2538</v>
      </c>
      <c r="L110" s="48">
        <v>2.5</v>
      </c>
      <c r="M110" s="41">
        <v>2250</v>
      </c>
      <c r="N110" s="94"/>
    </row>
    <row r="111" spans="1:14" ht="24" x14ac:dyDescent="0.2">
      <c r="A111" s="169">
        <v>43</v>
      </c>
      <c r="B111" s="38" t="s">
        <v>320</v>
      </c>
      <c r="C111" s="38" t="s">
        <v>995</v>
      </c>
      <c r="D111" s="38" t="s">
        <v>1177</v>
      </c>
      <c r="E111" s="163" t="s">
        <v>454</v>
      </c>
      <c r="F111" s="169" t="s">
        <v>453</v>
      </c>
      <c r="G111" s="92">
        <v>684</v>
      </c>
      <c r="H111" s="174">
        <v>43618</v>
      </c>
      <c r="I111" s="174">
        <v>43623</v>
      </c>
      <c r="J111" s="169" t="s">
        <v>423</v>
      </c>
      <c r="K111" s="96">
        <v>1126.6400000000001</v>
      </c>
      <c r="L111" s="48">
        <v>5.5</v>
      </c>
      <c r="M111" s="41">
        <v>3762</v>
      </c>
      <c r="N111" s="94"/>
    </row>
    <row r="112" spans="1:14" x14ac:dyDescent="0.2">
      <c r="A112" s="169"/>
      <c r="B112" s="38" t="s">
        <v>223</v>
      </c>
      <c r="C112" s="38" t="s">
        <v>976</v>
      </c>
      <c r="D112" s="38" t="s">
        <v>1123</v>
      </c>
      <c r="E112" s="163"/>
      <c r="F112" s="169"/>
      <c r="G112" s="92">
        <v>432</v>
      </c>
      <c r="H112" s="174"/>
      <c r="I112" s="174"/>
      <c r="J112" s="169"/>
      <c r="K112" s="96">
        <v>1126.6400000000001</v>
      </c>
      <c r="L112" s="48">
        <v>5.5</v>
      </c>
      <c r="M112" s="41">
        <v>2376</v>
      </c>
      <c r="N112" s="94"/>
    </row>
    <row r="113" spans="1:14" x14ac:dyDescent="0.2">
      <c r="A113" s="169"/>
      <c r="B113" s="38" t="s">
        <v>224</v>
      </c>
      <c r="C113" s="38" t="s">
        <v>976</v>
      </c>
      <c r="D113" s="38" t="s">
        <v>1124</v>
      </c>
      <c r="E113" s="163"/>
      <c r="F113" s="169"/>
      <c r="G113" s="92">
        <v>432</v>
      </c>
      <c r="H113" s="174"/>
      <c r="I113" s="174"/>
      <c r="J113" s="169"/>
      <c r="K113" s="96">
        <v>1126.6400000000001</v>
      </c>
      <c r="L113" s="48">
        <v>5.5</v>
      </c>
      <c r="M113" s="41">
        <v>2376</v>
      </c>
      <c r="N113" s="94"/>
    </row>
    <row r="114" spans="1:14" ht="24" x14ac:dyDescent="0.2">
      <c r="A114" s="169"/>
      <c r="B114" s="38" t="s">
        <v>324</v>
      </c>
      <c r="C114" s="38" t="s">
        <v>976</v>
      </c>
      <c r="D114" s="38" t="s">
        <v>1125</v>
      </c>
      <c r="E114" s="163"/>
      <c r="F114" s="169"/>
      <c r="G114" s="92">
        <v>432</v>
      </c>
      <c r="H114" s="174"/>
      <c r="I114" s="174"/>
      <c r="J114" s="169"/>
      <c r="K114" s="96">
        <v>1126.83</v>
      </c>
      <c r="L114" s="48">
        <v>5.5</v>
      </c>
      <c r="M114" s="41">
        <v>2376</v>
      </c>
      <c r="N114" s="94"/>
    </row>
    <row r="115" spans="1:14" x14ac:dyDescent="0.2">
      <c r="A115" s="169"/>
      <c r="B115" s="38" t="s">
        <v>226</v>
      </c>
      <c r="C115" s="38" t="s">
        <v>976</v>
      </c>
      <c r="D115" s="38" t="s">
        <v>1126</v>
      </c>
      <c r="E115" s="163"/>
      <c r="F115" s="169"/>
      <c r="G115" s="92">
        <v>432</v>
      </c>
      <c r="H115" s="174"/>
      <c r="I115" s="174"/>
      <c r="J115" s="169"/>
      <c r="K115" s="96">
        <v>1126.6400000000001</v>
      </c>
      <c r="L115" s="48">
        <v>5.5</v>
      </c>
      <c r="M115" s="41">
        <v>2376</v>
      </c>
      <c r="N115" s="94"/>
    </row>
    <row r="116" spans="1:14" x14ac:dyDescent="0.2">
      <c r="A116" s="169"/>
      <c r="B116" s="38" t="s">
        <v>227</v>
      </c>
      <c r="C116" s="38" t="s">
        <v>976</v>
      </c>
      <c r="D116" s="38" t="s">
        <v>1127</v>
      </c>
      <c r="E116" s="163"/>
      <c r="F116" s="169"/>
      <c r="G116" s="92">
        <v>432</v>
      </c>
      <c r="H116" s="174"/>
      <c r="I116" s="174"/>
      <c r="J116" s="169"/>
      <c r="K116" s="96">
        <v>1126.6400000000001</v>
      </c>
      <c r="L116" s="48">
        <v>5.5</v>
      </c>
      <c r="M116" s="41">
        <v>2376</v>
      </c>
      <c r="N116" s="94"/>
    </row>
    <row r="117" spans="1:14" x14ac:dyDescent="0.2">
      <c r="A117" s="169"/>
      <c r="B117" s="38" t="s">
        <v>323</v>
      </c>
      <c r="C117" s="38" t="s">
        <v>976</v>
      </c>
      <c r="D117" s="38" t="s">
        <v>1178</v>
      </c>
      <c r="E117" s="163"/>
      <c r="F117" s="169"/>
      <c r="G117" s="92">
        <v>432</v>
      </c>
      <c r="H117" s="174"/>
      <c r="I117" s="174"/>
      <c r="J117" s="169"/>
      <c r="K117" s="96">
        <v>1126.6400000000001</v>
      </c>
      <c r="L117" s="48">
        <v>5.5</v>
      </c>
      <c r="M117" s="41">
        <v>2376</v>
      </c>
      <c r="N117" s="94"/>
    </row>
    <row r="118" spans="1:14" x14ac:dyDescent="0.2">
      <c r="A118" s="169"/>
      <c r="B118" s="38" t="s">
        <v>229</v>
      </c>
      <c r="C118" s="38" t="s">
        <v>992</v>
      </c>
      <c r="D118" s="38" t="s">
        <v>1129</v>
      </c>
      <c r="E118" s="163"/>
      <c r="F118" s="169"/>
      <c r="G118" s="92">
        <v>432</v>
      </c>
      <c r="H118" s="174"/>
      <c r="I118" s="174"/>
      <c r="J118" s="169"/>
      <c r="K118" s="96">
        <v>1126.6400000000001</v>
      </c>
      <c r="L118" s="48">
        <v>5.5</v>
      </c>
      <c r="M118" s="41">
        <v>2376</v>
      </c>
      <c r="N118" s="94"/>
    </row>
    <row r="119" spans="1:14" ht="24" x14ac:dyDescent="0.2">
      <c r="A119" s="48">
        <v>44</v>
      </c>
      <c r="B119" s="38" t="s">
        <v>455</v>
      </c>
      <c r="C119" s="38" t="s">
        <v>1133</v>
      </c>
      <c r="D119" s="38">
        <v>393</v>
      </c>
      <c r="E119" s="38" t="s">
        <v>270</v>
      </c>
      <c r="F119" s="72" t="s">
        <v>133</v>
      </c>
      <c r="G119" s="92">
        <v>614</v>
      </c>
      <c r="H119" s="72">
        <v>42037</v>
      </c>
      <c r="I119" s="72">
        <v>42207</v>
      </c>
      <c r="J119" s="48" t="s">
        <v>172</v>
      </c>
      <c r="K119" s="96">
        <v>0</v>
      </c>
      <c r="L119" s="48">
        <v>74</v>
      </c>
      <c r="M119" s="41">
        <v>45436</v>
      </c>
      <c r="N119" s="94"/>
    </row>
    <row r="120" spans="1:14" ht="36" x14ac:dyDescent="0.2">
      <c r="A120" s="48">
        <v>45</v>
      </c>
      <c r="B120" s="38" t="s">
        <v>422</v>
      </c>
      <c r="C120" s="38" t="s">
        <v>1120</v>
      </c>
      <c r="D120" s="38" t="s">
        <v>1068</v>
      </c>
      <c r="E120" s="38" t="s">
        <v>1417</v>
      </c>
      <c r="F120" s="48" t="s">
        <v>133</v>
      </c>
      <c r="G120" s="92"/>
      <c r="H120" s="74" t="s">
        <v>456</v>
      </c>
      <c r="I120" s="74">
        <v>43615</v>
      </c>
      <c r="J120" s="48" t="s">
        <v>423</v>
      </c>
      <c r="K120" s="96">
        <v>2141.86</v>
      </c>
      <c r="L120" s="48">
        <v>0</v>
      </c>
      <c r="M120" s="41">
        <v>0</v>
      </c>
      <c r="N120" s="94"/>
    </row>
    <row r="121" spans="1:14" x14ac:dyDescent="0.2">
      <c r="A121" s="30"/>
      <c r="B121" s="21"/>
      <c r="C121" s="21"/>
      <c r="D121" s="21"/>
      <c r="E121" s="21"/>
      <c r="F121" s="21"/>
      <c r="G121" s="21"/>
      <c r="H121" s="21"/>
      <c r="I121" s="21"/>
      <c r="J121" s="50" t="s">
        <v>39</v>
      </c>
      <c r="K121" s="64">
        <f t="shared" ref="K121:L121" si="0">SUM(K5:K120)</f>
        <v>105642.18999999999</v>
      </c>
      <c r="L121" s="64">
        <f t="shared" si="0"/>
        <v>541.5</v>
      </c>
      <c r="M121" s="64">
        <f>SUM(M5:M120)</f>
        <v>313272</v>
      </c>
    </row>
  </sheetData>
  <mergeCells count="147">
    <mergeCell ref="A20:A22"/>
    <mergeCell ref="A24:A27"/>
    <mergeCell ref="E20:E22"/>
    <mergeCell ref="E24:E27"/>
    <mergeCell ref="H24:H27"/>
    <mergeCell ref="I24:I27"/>
    <mergeCell ref="J20:J22"/>
    <mergeCell ref="J24:J27"/>
    <mergeCell ref="F20:F22"/>
    <mergeCell ref="F24:F27"/>
    <mergeCell ref="E3:E4"/>
    <mergeCell ref="F3:F4"/>
    <mergeCell ref="G3:G4"/>
    <mergeCell ref="H3:I3"/>
    <mergeCell ref="J3:K3"/>
    <mergeCell ref="L3:M3"/>
    <mergeCell ref="A17:A19"/>
    <mergeCell ref="E6:E11"/>
    <mergeCell ref="E12:E16"/>
    <mergeCell ref="E17:E19"/>
    <mergeCell ref="J6:J11"/>
    <mergeCell ref="J12:J16"/>
    <mergeCell ref="J17:J19"/>
    <mergeCell ref="A3:A4"/>
    <mergeCell ref="B3:B4"/>
    <mergeCell ref="C3:C4"/>
    <mergeCell ref="D3:D4"/>
    <mergeCell ref="A6:A11"/>
    <mergeCell ref="A12:A16"/>
    <mergeCell ref="F6:F11"/>
    <mergeCell ref="F12:F16"/>
    <mergeCell ref="F17:F19"/>
    <mergeCell ref="A81:A82"/>
    <mergeCell ref="H81:H82"/>
    <mergeCell ref="A29:A32"/>
    <mergeCell ref="E29:E32"/>
    <mergeCell ref="F29:F32"/>
    <mergeCell ref="H29:H32"/>
    <mergeCell ref="E78:E79"/>
    <mergeCell ref="E81:E82"/>
    <mergeCell ref="E35:E36"/>
    <mergeCell ref="E37:E42"/>
    <mergeCell ref="E43:E49"/>
    <mergeCell ref="F64:F65"/>
    <mergeCell ref="F69:F77"/>
    <mergeCell ref="F78:F79"/>
    <mergeCell ref="F81:F82"/>
    <mergeCell ref="H35:H36"/>
    <mergeCell ref="H78:H79"/>
    <mergeCell ref="H69:H77"/>
    <mergeCell ref="A43:A49"/>
    <mergeCell ref="A50:A51"/>
    <mergeCell ref="A54:A59"/>
    <mergeCell ref="A64:A65"/>
    <mergeCell ref="A69:A77"/>
    <mergeCell ref="A78:A79"/>
    <mergeCell ref="A35:A36"/>
    <mergeCell ref="A37:A42"/>
    <mergeCell ref="H111:H118"/>
    <mergeCell ref="I111:I118"/>
    <mergeCell ref="A108:A110"/>
    <mergeCell ref="A111:A118"/>
    <mergeCell ref="A84:A89"/>
    <mergeCell ref="A92:A93"/>
    <mergeCell ref="A95:A97"/>
    <mergeCell ref="A98:A99"/>
    <mergeCell ref="A101:A104"/>
    <mergeCell ref="A105:A107"/>
    <mergeCell ref="E108:E110"/>
    <mergeCell ref="E111:E118"/>
    <mergeCell ref="F35:F36"/>
    <mergeCell ref="F37:F42"/>
    <mergeCell ref="F43:F49"/>
    <mergeCell ref="E84:E89"/>
    <mergeCell ref="E92:E93"/>
    <mergeCell ref="E95:E97"/>
    <mergeCell ref="E98:E99"/>
    <mergeCell ref="E101:E104"/>
    <mergeCell ref="E105:E107"/>
    <mergeCell ref="E50:E51"/>
    <mergeCell ref="E54:E59"/>
    <mergeCell ref="E64:E65"/>
    <mergeCell ref="E69:E77"/>
    <mergeCell ref="I35:I36"/>
    <mergeCell ref="H37:H42"/>
    <mergeCell ref="I37:I42"/>
    <mergeCell ref="F108:F110"/>
    <mergeCell ref="F111:F118"/>
    <mergeCell ref="H6:H11"/>
    <mergeCell ref="I6:I11"/>
    <mergeCell ref="H12:H16"/>
    <mergeCell ref="I12:I16"/>
    <mergeCell ref="H17:H19"/>
    <mergeCell ref="I17:I19"/>
    <mergeCell ref="H20:H22"/>
    <mergeCell ref="I20:I22"/>
    <mergeCell ref="F84:F89"/>
    <mergeCell ref="F92:F93"/>
    <mergeCell ref="F95:F97"/>
    <mergeCell ref="F98:F99"/>
    <mergeCell ref="F101:F104"/>
    <mergeCell ref="F105:F107"/>
    <mergeCell ref="F50:F51"/>
    <mergeCell ref="F54:F59"/>
    <mergeCell ref="I64:I65"/>
    <mergeCell ref="I69:I77"/>
    <mergeCell ref="I29:I32"/>
    <mergeCell ref="J35:J36"/>
    <mergeCell ref="J37:J42"/>
    <mergeCell ref="J43:J49"/>
    <mergeCell ref="H98:H99"/>
    <mergeCell ref="I98:I99"/>
    <mergeCell ref="H101:H104"/>
    <mergeCell ref="I101:I104"/>
    <mergeCell ref="H64:H65"/>
    <mergeCell ref="I78:I79"/>
    <mergeCell ref="H43:H49"/>
    <mergeCell ref="I43:I49"/>
    <mergeCell ref="H50:H51"/>
    <mergeCell ref="I50:I51"/>
    <mergeCell ref="H54:H59"/>
    <mergeCell ref="I54:I59"/>
    <mergeCell ref="J29:J32"/>
    <mergeCell ref="A1:M2"/>
    <mergeCell ref="J108:J110"/>
    <mergeCell ref="J111:J118"/>
    <mergeCell ref="J84:J89"/>
    <mergeCell ref="J92:J93"/>
    <mergeCell ref="J95:J97"/>
    <mergeCell ref="J98:J99"/>
    <mergeCell ref="J101:J104"/>
    <mergeCell ref="J105:J107"/>
    <mergeCell ref="J50:J51"/>
    <mergeCell ref="J54:J59"/>
    <mergeCell ref="J64:J65"/>
    <mergeCell ref="J69:J77"/>
    <mergeCell ref="J78:J79"/>
    <mergeCell ref="J81:J82"/>
    <mergeCell ref="H105:H107"/>
    <mergeCell ref="I105:I107"/>
    <mergeCell ref="I81:I82"/>
    <mergeCell ref="H84:H89"/>
    <mergeCell ref="I84:I89"/>
    <mergeCell ref="H92:H93"/>
    <mergeCell ref="I92:I93"/>
    <mergeCell ref="H95:H97"/>
    <mergeCell ref="I95:I97"/>
  </mergeCells>
  <pageMargins left="0.51180555555555496" right="0.51180555555555496" top="0.78749999999999998" bottom="0.78749999999999998" header="0.51180555555555496" footer="0.51180555555555496"/>
  <pageSetup scale="70" firstPageNumber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25"/>
  <sheetViews>
    <sheetView zoomScaleNormal="100" workbookViewId="0">
      <selection sqref="A1:M2"/>
    </sheetView>
  </sheetViews>
  <sheetFormatPr defaultRowHeight="14.25" x14ac:dyDescent="0.2"/>
  <cols>
    <col min="1" max="1" width="2.875" style="9" bestFit="1" customWidth="1"/>
    <col min="2" max="2" width="25.625" style="10" customWidth="1"/>
    <col min="3" max="3" width="12.75" style="10" customWidth="1"/>
    <col min="4" max="4" width="9.125" style="10" customWidth="1"/>
    <col min="5" max="5" width="27.25" style="10" customWidth="1"/>
    <col min="6" max="6" width="12.25" style="24" customWidth="1"/>
    <col min="7" max="7" width="10.375" style="10" customWidth="1"/>
    <col min="8" max="8" width="7.75" style="10" customWidth="1"/>
    <col min="9" max="9" width="8.375" style="10" customWidth="1"/>
    <col min="10" max="11" width="10" style="10" customWidth="1"/>
    <col min="12" max="12" width="7.25" style="10" customWidth="1"/>
    <col min="13" max="13" width="11" style="10" customWidth="1"/>
    <col min="14" max="14" width="11.75" style="3" customWidth="1"/>
    <col min="15" max="1019" width="9" style="3"/>
  </cols>
  <sheetData>
    <row r="1" spans="1:1019" x14ac:dyDescent="0.2">
      <c r="A1" s="186" t="s">
        <v>1420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1:1019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</row>
    <row r="3" spans="1:1019" ht="16.5" customHeight="1" x14ac:dyDescent="0.2">
      <c r="A3" s="185" t="s">
        <v>0</v>
      </c>
      <c r="B3" s="181" t="s">
        <v>1</v>
      </c>
      <c r="C3" s="187" t="s">
        <v>966</v>
      </c>
      <c r="D3" s="181" t="s">
        <v>1415</v>
      </c>
      <c r="E3" s="181" t="s">
        <v>968</v>
      </c>
      <c r="F3" s="181" t="s">
        <v>3</v>
      </c>
      <c r="G3" s="187" t="s">
        <v>969</v>
      </c>
      <c r="H3" s="181" t="s">
        <v>2</v>
      </c>
      <c r="I3" s="181"/>
      <c r="J3" s="181" t="s">
        <v>972</v>
      </c>
      <c r="K3" s="181"/>
      <c r="L3" s="181" t="s">
        <v>4</v>
      </c>
      <c r="M3" s="181"/>
      <c r="ALY3"/>
      <c r="ALZ3"/>
      <c r="AMA3"/>
      <c r="AMB3"/>
      <c r="AMC3"/>
      <c r="AMD3"/>
      <c r="AME3"/>
    </row>
    <row r="4" spans="1:1019" ht="28.5" customHeight="1" x14ac:dyDescent="0.2">
      <c r="A4" s="185"/>
      <c r="B4" s="181"/>
      <c r="C4" s="187"/>
      <c r="D4" s="181"/>
      <c r="E4" s="181"/>
      <c r="F4" s="181"/>
      <c r="G4" s="187"/>
      <c r="H4" s="95" t="s">
        <v>970</v>
      </c>
      <c r="I4" s="95" t="s">
        <v>971</v>
      </c>
      <c r="J4" s="95" t="s">
        <v>973</v>
      </c>
      <c r="K4" s="95" t="s">
        <v>974</v>
      </c>
      <c r="L4" s="95" t="s">
        <v>975</v>
      </c>
      <c r="M4" s="95" t="s">
        <v>974</v>
      </c>
      <c r="ALY4"/>
      <c r="ALZ4"/>
      <c r="AMA4"/>
      <c r="AMB4"/>
      <c r="AMC4"/>
      <c r="AMD4"/>
      <c r="AME4"/>
    </row>
    <row r="5" spans="1:1019" ht="24" x14ac:dyDescent="0.2">
      <c r="A5" s="53">
        <v>1</v>
      </c>
      <c r="B5" s="38" t="s">
        <v>457</v>
      </c>
      <c r="C5" s="38" t="s">
        <v>1067</v>
      </c>
      <c r="D5" s="38" t="s">
        <v>1068</v>
      </c>
      <c r="E5" s="38" t="s">
        <v>458</v>
      </c>
      <c r="F5" s="48" t="s">
        <v>133</v>
      </c>
      <c r="G5" s="92"/>
      <c r="H5" s="74">
        <v>43615</v>
      </c>
      <c r="I5" s="74">
        <v>43618</v>
      </c>
      <c r="J5" s="48" t="s">
        <v>423</v>
      </c>
      <c r="K5" s="41">
        <v>1489.23</v>
      </c>
      <c r="L5" s="48">
        <v>0</v>
      </c>
      <c r="M5" s="41">
        <v>0</v>
      </c>
      <c r="N5" s="94"/>
      <c r="ALY5"/>
      <c r="ALZ5"/>
      <c r="AMA5"/>
      <c r="AMB5"/>
      <c r="AMC5"/>
      <c r="AMD5"/>
      <c r="AME5"/>
    </row>
    <row r="6" spans="1:1019" ht="36" x14ac:dyDescent="0.2">
      <c r="A6" s="53">
        <v>2</v>
      </c>
      <c r="B6" s="38" t="s">
        <v>174</v>
      </c>
      <c r="C6" s="88" t="s">
        <v>995</v>
      </c>
      <c r="D6" s="88" t="s">
        <v>984</v>
      </c>
      <c r="E6" s="38" t="s">
        <v>460</v>
      </c>
      <c r="F6" s="48" t="s">
        <v>459</v>
      </c>
      <c r="G6" s="92">
        <v>1140</v>
      </c>
      <c r="H6" s="74">
        <v>43621</v>
      </c>
      <c r="I6" s="74">
        <v>43624</v>
      </c>
      <c r="J6" s="48" t="s">
        <v>423</v>
      </c>
      <c r="K6" s="41">
        <v>1280.96</v>
      </c>
      <c r="L6" s="48">
        <v>3.5</v>
      </c>
      <c r="M6" s="41">
        <v>3990</v>
      </c>
      <c r="N6" s="94"/>
      <c r="ALY6"/>
      <c r="ALZ6"/>
      <c r="AMA6"/>
      <c r="AMB6"/>
      <c r="AMC6"/>
      <c r="AMD6"/>
      <c r="AME6"/>
    </row>
    <row r="7" spans="1:1019" ht="36" x14ac:dyDescent="0.2">
      <c r="A7" s="53">
        <v>3</v>
      </c>
      <c r="B7" s="38" t="s">
        <v>461</v>
      </c>
      <c r="C7" s="38" t="s">
        <v>1037</v>
      </c>
      <c r="D7" s="38" t="s">
        <v>1234</v>
      </c>
      <c r="E7" s="38" t="s">
        <v>460</v>
      </c>
      <c r="F7" s="48" t="s">
        <v>459</v>
      </c>
      <c r="G7" s="92">
        <v>1140</v>
      </c>
      <c r="H7" s="74">
        <v>43621</v>
      </c>
      <c r="I7" s="74">
        <v>43625</v>
      </c>
      <c r="J7" s="48" t="s">
        <v>423</v>
      </c>
      <c r="K7" s="41">
        <v>2165.17</v>
      </c>
      <c r="L7" s="48">
        <v>4.5</v>
      </c>
      <c r="M7" s="41">
        <v>5130</v>
      </c>
      <c r="N7" s="94"/>
      <c r="ALY7"/>
      <c r="ALZ7"/>
      <c r="AMA7"/>
      <c r="AMB7"/>
      <c r="AMC7"/>
      <c r="AMD7"/>
      <c r="AME7"/>
    </row>
    <row r="8" spans="1:1019" ht="36" x14ac:dyDescent="0.2">
      <c r="A8" s="53">
        <v>4</v>
      </c>
      <c r="B8" s="38" t="s">
        <v>462</v>
      </c>
      <c r="C8" s="38" t="s">
        <v>1138</v>
      </c>
      <c r="D8" s="38" t="s">
        <v>1235</v>
      </c>
      <c r="E8" s="38" t="s">
        <v>463</v>
      </c>
      <c r="F8" s="48" t="s">
        <v>29</v>
      </c>
      <c r="G8" s="92">
        <v>1140</v>
      </c>
      <c r="H8" s="74">
        <v>43621</v>
      </c>
      <c r="I8" s="74">
        <v>43623</v>
      </c>
      <c r="J8" s="48" t="s">
        <v>423</v>
      </c>
      <c r="K8" s="41">
        <v>782.25</v>
      </c>
      <c r="L8" s="48">
        <v>2.5</v>
      </c>
      <c r="M8" s="41">
        <v>2850</v>
      </c>
      <c r="N8" s="94"/>
      <c r="ALY8"/>
      <c r="ALZ8"/>
      <c r="AMA8"/>
      <c r="AMB8"/>
      <c r="AMC8"/>
      <c r="AMD8"/>
      <c r="AME8"/>
    </row>
    <row r="9" spans="1:1019" ht="60" x14ac:dyDescent="0.2">
      <c r="A9" s="53">
        <v>5</v>
      </c>
      <c r="B9" s="38" t="s">
        <v>18</v>
      </c>
      <c r="C9" s="38" t="s">
        <v>1027</v>
      </c>
      <c r="D9" s="38" t="s">
        <v>989</v>
      </c>
      <c r="E9" s="38" t="s">
        <v>465</v>
      </c>
      <c r="F9" s="48" t="s">
        <v>464</v>
      </c>
      <c r="G9" s="92">
        <v>1938</v>
      </c>
      <c r="H9" s="74">
        <v>43615</v>
      </c>
      <c r="I9" s="74">
        <v>43621</v>
      </c>
      <c r="J9" s="48" t="s">
        <v>423</v>
      </c>
      <c r="K9" s="41">
        <v>12734.92</v>
      </c>
      <c r="L9" s="48">
        <v>4</v>
      </c>
      <c r="M9" s="41">
        <v>6959.2</v>
      </c>
      <c r="N9" s="94"/>
      <c r="ALY9"/>
      <c r="ALZ9"/>
      <c r="AMA9"/>
      <c r="AMB9"/>
      <c r="AMC9"/>
      <c r="AMD9"/>
      <c r="AME9"/>
    </row>
    <row r="10" spans="1:1019" ht="60" x14ac:dyDescent="0.2">
      <c r="A10" s="53">
        <v>6</v>
      </c>
      <c r="B10" s="38" t="s">
        <v>416</v>
      </c>
      <c r="C10" s="38" t="s">
        <v>1162</v>
      </c>
      <c r="D10" s="38" t="s">
        <v>1017</v>
      </c>
      <c r="E10" s="38" t="s">
        <v>1419</v>
      </c>
      <c r="F10" s="48" t="s">
        <v>206</v>
      </c>
      <c r="G10" s="92">
        <v>900</v>
      </c>
      <c r="H10" s="74">
        <v>43626</v>
      </c>
      <c r="I10" s="74">
        <v>43629</v>
      </c>
      <c r="J10" s="48" t="s">
        <v>423</v>
      </c>
      <c r="K10" s="41">
        <v>1589.84</v>
      </c>
      <c r="L10" s="48">
        <v>3.5</v>
      </c>
      <c r="M10" s="41">
        <v>3150</v>
      </c>
      <c r="N10" s="94"/>
      <c r="ALY10"/>
      <c r="ALZ10"/>
      <c r="AMA10"/>
      <c r="AMB10"/>
      <c r="AMC10"/>
      <c r="AMD10"/>
      <c r="AME10"/>
    </row>
    <row r="11" spans="1:1019" x14ac:dyDescent="0.2">
      <c r="A11" s="172">
        <v>7</v>
      </c>
      <c r="B11" s="38" t="s">
        <v>466</v>
      </c>
      <c r="C11" s="38" t="s">
        <v>1188</v>
      </c>
      <c r="D11" s="38" t="s">
        <v>1236</v>
      </c>
      <c r="E11" s="163" t="s">
        <v>467</v>
      </c>
      <c r="F11" s="169" t="s">
        <v>29</v>
      </c>
      <c r="G11" s="92">
        <v>900</v>
      </c>
      <c r="H11" s="174">
        <v>43628</v>
      </c>
      <c r="I11" s="174">
        <v>43631</v>
      </c>
      <c r="J11" s="169" t="s">
        <v>423</v>
      </c>
      <c r="K11" s="41">
        <v>872.24</v>
      </c>
      <c r="L11" s="48">
        <v>3.5</v>
      </c>
      <c r="M11" s="41">
        <v>3150</v>
      </c>
      <c r="N11" s="94"/>
      <c r="ALY11"/>
      <c r="ALZ11"/>
      <c r="AMA11"/>
      <c r="AMB11"/>
      <c r="AMC11"/>
      <c r="AMD11"/>
      <c r="AME11"/>
    </row>
    <row r="12" spans="1:1019" ht="24" x14ac:dyDescent="0.2">
      <c r="A12" s="172"/>
      <c r="B12" s="38" t="s">
        <v>468</v>
      </c>
      <c r="C12" s="38" t="s">
        <v>977</v>
      </c>
      <c r="D12" s="38" t="s">
        <v>1237</v>
      </c>
      <c r="E12" s="163"/>
      <c r="F12" s="169"/>
      <c r="G12" s="92">
        <v>900</v>
      </c>
      <c r="H12" s="174"/>
      <c r="I12" s="174"/>
      <c r="J12" s="169"/>
      <c r="K12" s="41">
        <v>872.24</v>
      </c>
      <c r="L12" s="48">
        <v>3.5</v>
      </c>
      <c r="M12" s="41">
        <v>3150</v>
      </c>
      <c r="N12" s="94"/>
      <c r="ALY12"/>
      <c r="ALZ12"/>
      <c r="AMA12"/>
      <c r="AMB12"/>
      <c r="AMC12"/>
      <c r="AMD12"/>
      <c r="AME12"/>
    </row>
    <row r="13" spans="1:1019" ht="24" x14ac:dyDescent="0.2">
      <c r="A13" s="172">
        <v>8</v>
      </c>
      <c r="B13" s="38" t="s">
        <v>469</v>
      </c>
      <c r="C13" s="38" t="s">
        <v>995</v>
      </c>
      <c r="D13" s="38" t="s">
        <v>1088</v>
      </c>
      <c r="E13" s="163" t="s">
        <v>470</v>
      </c>
      <c r="F13" s="169" t="s">
        <v>206</v>
      </c>
      <c r="G13" s="92">
        <v>1140</v>
      </c>
      <c r="H13" s="174">
        <v>43629</v>
      </c>
      <c r="I13" s="174">
        <v>43631</v>
      </c>
      <c r="J13" s="169" t="s">
        <v>423</v>
      </c>
      <c r="K13" s="41">
        <v>1246.76</v>
      </c>
      <c r="L13" s="48">
        <v>2.5</v>
      </c>
      <c r="M13" s="41">
        <v>2850</v>
      </c>
      <c r="N13" s="94"/>
      <c r="ALY13"/>
      <c r="ALZ13"/>
      <c r="AMA13"/>
      <c r="AMB13"/>
      <c r="AMC13"/>
      <c r="AMD13"/>
      <c r="AME13"/>
    </row>
    <row r="14" spans="1:1019" ht="13.5" customHeight="1" x14ac:dyDescent="0.2">
      <c r="A14" s="172"/>
      <c r="B14" s="38" t="s">
        <v>174</v>
      </c>
      <c r="C14" s="88" t="s">
        <v>995</v>
      </c>
      <c r="D14" s="88" t="s">
        <v>984</v>
      </c>
      <c r="E14" s="163"/>
      <c r="F14" s="169"/>
      <c r="G14" s="92">
        <v>1140</v>
      </c>
      <c r="H14" s="174"/>
      <c r="I14" s="174"/>
      <c r="J14" s="169"/>
      <c r="K14" s="41">
        <v>2060.84</v>
      </c>
      <c r="L14" s="48">
        <v>2.5</v>
      </c>
      <c r="M14" s="41">
        <v>2850</v>
      </c>
      <c r="N14" s="94"/>
      <c r="ALY14"/>
      <c r="ALZ14"/>
      <c r="AMA14"/>
      <c r="AMB14"/>
      <c r="AMC14"/>
      <c r="AMD14"/>
      <c r="AME14"/>
    </row>
    <row r="15" spans="1:1019" ht="24" x14ac:dyDescent="0.2">
      <c r="A15" s="53">
        <v>9</v>
      </c>
      <c r="B15" s="38" t="s">
        <v>471</v>
      </c>
      <c r="C15" s="38" t="s">
        <v>1238</v>
      </c>
      <c r="D15" s="38" t="s">
        <v>1239</v>
      </c>
      <c r="E15" s="38" t="s">
        <v>472</v>
      </c>
      <c r="F15" s="48" t="s">
        <v>29</v>
      </c>
      <c r="G15" s="92">
        <v>900</v>
      </c>
      <c r="H15" s="74">
        <v>43632</v>
      </c>
      <c r="I15" s="74">
        <v>43634</v>
      </c>
      <c r="J15" s="48" t="s">
        <v>423</v>
      </c>
      <c r="K15" s="41">
        <v>1272.8599999999999</v>
      </c>
      <c r="L15" s="48">
        <v>2.5</v>
      </c>
      <c r="M15" s="41">
        <v>2250</v>
      </c>
      <c r="N15" s="94"/>
      <c r="ALY15"/>
      <c r="ALZ15"/>
      <c r="AMA15"/>
      <c r="AMB15"/>
      <c r="AMC15"/>
      <c r="AMD15"/>
      <c r="AME15"/>
    </row>
    <row r="16" spans="1:1019" ht="36" x14ac:dyDescent="0.2">
      <c r="A16" s="53">
        <v>10</v>
      </c>
      <c r="B16" s="38" t="s">
        <v>473</v>
      </c>
      <c r="C16" s="38" t="s">
        <v>995</v>
      </c>
      <c r="D16" s="38" t="s">
        <v>1240</v>
      </c>
      <c r="E16" s="38" t="s">
        <v>474</v>
      </c>
      <c r="F16" s="48" t="s">
        <v>206</v>
      </c>
      <c r="G16" s="92">
        <v>1140</v>
      </c>
      <c r="H16" s="74">
        <v>43628</v>
      </c>
      <c r="I16" s="74">
        <v>43631</v>
      </c>
      <c r="J16" s="48" t="s">
        <v>423</v>
      </c>
      <c r="K16" s="41">
        <v>2117.85</v>
      </c>
      <c r="L16" s="48">
        <v>3.5</v>
      </c>
      <c r="M16" s="41">
        <v>3990</v>
      </c>
      <c r="N16" s="94"/>
      <c r="ALY16"/>
      <c r="ALZ16"/>
      <c r="AMA16"/>
      <c r="AMB16"/>
      <c r="AMC16"/>
      <c r="AMD16"/>
      <c r="AME16"/>
    </row>
    <row r="17" spans="1:1019" ht="24" x14ac:dyDescent="0.2">
      <c r="A17" s="172">
        <v>11</v>
      </c>
      <c r="B17" s="38" t="s">
        <v>475</v>
      </c>
      <c r="C17" s="38" t="s">
        <v>995</v>
      </c>
      <c r="D17" s="38" t="s">
        <v>1241</v>
      </c>
      <c r="E17" s="163" t="s">
        <v>476</v>
      </c>
      <c r="F17" s="169" t="s">
        <v>29</v>
      </c>
      <c r="G17" s="92">
        <v>1140</v>
      </c>
      <c r="H17" s="74">
        <v>43628</v>
      </c>
      <c r="I17" s="74">
        <v>43630</v>
      </c>
      <c r="J17" s="169" t="s">
        <v>423</v>
      </c>
      <c r="K17" s="41">
        <v>2608.25</v>
      </c>
      <c r="L17" s="48">
        <v>2.5</v>
      </c>
      <c r="M17" s="41">
        <v>2850</v>
      </c>
      <c r="N17" s="94"/>
      <c r="ALY17"/>
      <c r="ALZ17"/>
      <c r="AMA17"/>
      <c r="AMB17"/>
      <c r="AMC17"/>
      <c r="AMD17"/>
      <c r="AME17"/>
    </row>
    <row r="18" spans="1:1019" ht="24" x14ac:dyDescent="0.2">
      <c r="A18" s="172"/>
      <c r="B18" s="38" t="s">
        <v>477</v>
      </c>
      <c r="C18" s="38" t="s">
        <v>1012</v>
      </c>
      <c r="D18" s="38" t="s">
        <v>1242</v>
      </c>
      <c r="E18" s="163"/>
      <c r="F18" s="169"/>
      <c r="G18" s="92">
        <v>800</v>
      </c>
      <c r="H18" s="74">
        <v>43628</v>
      </c>
      <c r="I18" s="74">
        <v>43629</v>
      </c>
      <c r="J18" s="169"/>
      <c r="K18" s="41">
        <v>2533.25</v>
      </c>
      <c r="L18" s="48">
        <v>1.5</v>
      </c>
      <c r="M18" s="41">
        <v>1200</v>
      </c>
      <c r="N18" s="94"/>
      <c r="ALY18"/>
      <c r="ALZ18"/>
      <c r="AMA18"/>
      <c r="AMB18"/>
      <c r="AMC18"/>
      <c r="AMD18"/>
      <c r="AME18"/>
    </row>
    <row r="19" spans="1:1019" ht="24" x14ac:dyDescent="0.2">
      <c r="A19" s="53">
        <v>12</v>
      </c>
      <c r="B19" s="38" t="s">
        <v>478</v>
      </c>
      <c r="C19" s="38" t="s">
        <v>995</v>
      </c>
      <c r="D19" s="38" t="s">
        <v>1243</v>
      </c>
      <c r="E19" s="38" t="s">
        <v>479</v>
      </c>
      <c r="F19" s="48" t="s">
        <v>206</v>
      </c>
      <c r="G19" s="92">
        <v>1140</v>
      </c>
      <c r="H19" s="74">
        <v>43628</v>
      </c>
      <c r="I19" s="74">
        <v>43631</v>
      </c>
      <c r="J19" s="48" t="s">
        <v>423</v>
      </c>
      <c r="K19" s="41">
        <v>3075.84</v>
      </c>
      <c r="L19" s="48">
        <v>3.5</v>
      </c>
      <c r="M19" s="41">
        <v>3990</v>
      </c>
      <c r="N19" s="94"/>
      <c r="ALY19"/>
      <c r="ALZ19"/>
      <c r="AMA19"/>
      <c r="AMB19"/>
      <c r="AMC19"/>
      <c r="AMD19"/>
      <c r="AME19"/>
    </row>
    <row r="20" spans="1:1019" ht="36" x14ac:dyDescent="0.2">
      <c r="A20" s="53">
        <v>13</v>
      </c>
      <c r="B20" s="38" t="s">
        <v>253</v>
      </c>
      <c r="C20" s="38" t="s">
        <v>1244</v>
      </c>
      <c r="D20" s="38" t="s">
        <v>1141</v>
      </c>
      <c r="E20" s="38" t="s">
        <v>480</v>
      </c>
      <c r="F20" s="48" t="s">
        <v>29</v>
      </c>
      <c r="G20" s="92">
        <v>900</v>
      </c>
      <c r="H20" s="74">
        <v>43628</v>
      </c>
      <c r="I20" s="74">
        <v>43630</v>
      </c>
      <c r="J20" s="48" t="s">
        <v>423</v>
      </c>
      <c r="K20" s="41">
        <v>2646.25</v>
      </c>
      <c r="L20" s="48">
        <v>2.5</v>
      </c>
      <c r="M20" s="41">
        <v>2250</v>
      </c>
      <c r="N20" s="94"/>
      <c r="ALY20"/>
      <c r="ALZ20"/>
      <c r="AMA20"/>
      <c r="AMB20"/>
      <c r="AMC20"/>
      <c r="AMD20"/>
      <c r="AME20"/>
    </row>
    <row r="21" spans="1:1019" ht="24" x14ac:dyDescent="0.2">
      <c r="A21" s="53">
        <v>14</v>
      </c>
      <c r="B21" s="38" t="s">
        <v>481</v>
      </c>
      <c r="C21" s="38" t="s">
        <v>982</v>
      </c>
      <c r="D21" s="38" t="s">
        <v>1143</v>
      </c>
      <c r="E21" s="38" t="s">
        <v>482</v>
      </c>
      <c r="F21" s="48" t="s">
        <v>29</v>
      </c>
      <c r="G21" s="92">
        <v>1140</v>
      </c>
      <c r="H21" s="74">
        <v>43632</v>
      </c>
      <c r="I21" s="74">
        <v>43635</v>
      </c>
      <c r="J21" s="48" t="s">
        <v>423</v>
      </c>
      <c r="K21" s="41">
        <v>2630.25</v>
      </c>
      <c r="L21" s="48">
        <v>3.5</v>
      </c>
      <c r="M21" s="41">
        <v>3990</v>
      </c>
      <c r="N21" s="94"/>
      <c r="ALY21"/>
      <c r="ALZ21"/>
      <c r="AMA21"/>
      <c r="AMB21"/>
      <c r="AMC21"/>
      <c r="AMD21"/>
      <c r="AME21"/>
    </row>
    <row r="22" spans="1:1019" ht="24" x14ac:dyDescent="0.2">
      <c r="A22" s="172">
        <v>15</v>
      </c>
      <c r="B22" s="38" t="s">
        <v>232</v>
      </c>
      <c r="C22" s="38" t="s">
        <v>1188</v>
      </c>
      <c r="D22" s="38" t="s">
        <v>1044</v>
      </c>
      <c r="E22" s="163" t="s">
        <v>483</v>
      </c>
      <c r="F22" s="169" t="s">
        <v>29</v>
      </c>
      <c r="G22" s="92">
        <v>900</v>
      </c>
      <c r="H22" s="174">
        <v>43627</v>
      </c>
      <c r="I22" s="174">
        <v>43630</v>
      </c>
      <c r="J22" s="169" t="s">
        <v>423</v>
      </c>
      <c r="K22" s="41">
        <v>2654.83</v>
      </c>
      <c r="L22" s="48">
        <v>3.5</v>
      </c>
      <c r="M22" s="41">
        <v>3150</v>
      </c>
      <c r="N22" s="94"/>
    </row>
    <row r="23" spans="1:1019" ht="24" x14ac:dyDescent="0.2">
      <c r="A23" s="172"/>
      <c r="B23" s="38" t="s">
        <v>419</v>
      </c>
      <c r="C23" s="38" t="s">
        <v>1162</v>
      </c>
      <c r="D23" s="38" t="s">
        <v>1245</v>
      </c>
      <c r="E23" s="163"/>
      <c r="F23" s="169"/>
      <c r="G23" s="92">
        <v>900</v>
      </c>
      <c r="H23" s="174"/>
      <c r="I23" s="174"/>
      <c r="J23" s="169"/>
      <c r="K23" s="41">
        <v>2654.83</v>
      </c>
      <c r="L23" s="48">
        <v>3.5</v>
      </c>
      <c r="M23" s="41">
        <v>3150</v>
      </c>
      <c r="N23" s="94"/>
    </row>
    <row r="24" spans="1:1019" ht="14.25" customHeight="1" x14ac:dyDescent="0.2">
      <c r="A24" s="172">
        <v>16</v>
      </c>
      <c r="B24" s="38" t="s">
        <v>181</v>
      </c>
      <c r="C24" s="38" t="s">
        <v>976</v>
      </c>
      <c r="D24" s="38" t="s">
        <v>1097</v>
      </c>
      <c r="E24" s="163" t="s">
        <v>485</v>
      </c>
      <c r="F24" s="169" t="s">
        <v>484</v>
      </c>
      <c r="G24" s="92">
        <v>432</v>
      </c>
      <c r="H24" s="174">
        <v>43626</v>
      </c>
      <c r="I24" s="174">
        <v>43630</v>
      </c>
      <c r="J24" s="169" t="s">
        <v>7</v>
      </c>
      <c r="K24" s="41">
        <v>0</v>
      </c>
      <c r="L24" s="48">
        <v>4.5</v>
      </c>
      <c r="M24" s="41">
        <v>1944</v>
      </c>
      <c r="N24" s="94"/>
    </row>
    <row r="25" spans="1:1019" ht="24" x14ac:dyDescent="0.2">
      <c r="A25" s="172"/>
      <c r="B25" s="38" t="s">
        <v>486</v>
      </c>
      <c r="C25" s="38" t="s">
        <v>1060</v>
      </c>
      <c r="D25" s="38" t="s">
        <v>1063</v>
      </c>
      <c r="E25" s="163"/>
      <c r="F25" s="169"/>
      <c r="G25" s="92">
        <v>432</v>
      </c>
      <c r="H25" s="174"/>
      <c r="I25" s="174"/>
      <c r="J25" s="169"/>
      <c r="K25" s="41">
        <v>0</v>
      </c>
      <c r="L25" s="48">
        <v>4.5</v>
      </c>
      <c r="M25" s="41">
        <v>1944</v>
      </c>
      <c r="N25" s="94"/>
    </row>
    <row r="26" spans="1:1019" ht="24" x14ac:dyDescent="0.2">
      <c r="A26" s="172"/>
      <c r="B26" s="38" t="s">
        <v>63</v>
      </c>
      <c r="C26" s="38" t="s">
        <v>992</v>
      </c>
      <c r="D26" s="38" t="s">
        <v>1021</v>
      </c>
      <c r="E26" s="163"/>
      <c r="F26" s="169"/>
      <c r="G26" s="92">
        <v>432</v>
      </c>
      <c r="H26" s="174"/>
      <c r="I26" s="174"/>
      <c r="J26" s="169"/>
      <c r="K26" s="41">
        <v>0</v>
      </c>
      <c r="L26" s="48">
        <v>4.5</v>
      </c>
      <c r="M26" s="41">
        <v>1944</v>
      </c>
      <c r="N26" s="94"/>
    </row>
    <row r="27" spans="1:1019" ht="24" x14ac:dyDescent="0.2">
      <c r="A27" s="172"/>
      <c r="B27" s="38" t="s">
        <v>246</v>
      </c>
      <c r="C27" s="38" t="s">
        <v>976</v>
      </c>
      <c r="D27" s="38" t="s">
        <v>1022</v>
      </c>
      <c r="E27" s="163"/>
      <c r="F27" s="169"/>
      <c r="G27" s="92">
        <v>432</v>
      </c>
      <c r="H27" s="174"/>
      <c r="I27" s="174"/>
      <c r="J27" s="169"/>
      <c r="K27" s="41">
        <v>0</v>
      </c>
      <c r="L27" s="48">
        <v>4.5</v>
      </c>
      <c r="M27" s="41">
        <v>1944</v>
      </c>
      <c r="N27" s="94"/>
    </row>
    <row r="28" spans="1:1019" x14ac:dyDescent="0.2">
      <c r="A28" s="172"/>
      <c r="B28" s="38" t="s">
        <v>487</v>
      </c>
      <c r="C28" s="38" t="s">
        <v>1246</v>
      </c>
      <c r="D28" s="38" t="s">
        <v>1066</v>
      </c>
      <c r="E28" s="163"/>
      <c r="F28" s="169"/>
      <c r="G28" s="92">
        <v>432</v>
      </c>
      <c r="H28" s="174"/>
      <c r="I28" s="174"/>
      <c r="J28" s="169"/>
      <c r="K28" s="41">
        <v>0</v>
      </c>
      <c r="L28" s="48">
        <v>4.5</v>
      </c>
      <c r="M28" s="41">
        <v>1944</v>
      </c>
      <c r="N28" s="94"/>
    </row>
    <row r="29" spans="1:1019" ht="24" x14ac:dyDescent="0.2">
      <c r="A29" s="172">
        <v>17</v>
      </c>
      <c r="B29" s="38" t="s">
        <v>320</v>
      </c>
      <c r="C29" s="38" t="s">
        <v>995</v>
      </c>
      <c r="D29" s="38" t="s">
        <v>1177</v>
      </c>
      <c r="E29" s="163" t="s">
        <v>489</v>
      </c>
      <c r="F29" s="169" t="s">
        <v>488</v>
      </c>
      <c r="G29" s="92">
        <v>684</v>
      </c>
      <c r="H29" s="174">
        <v>43627</v>
      </c>
      <c r="I29" s="174">
        <v>43631</v>
      </c>
      <c r="J29" s="169" t="s">
        <v>423</v>
      </c>
      <c r="K29" s="41">
        <v>852.86</v>
      </c>
      <c r="L29" s="48">
        <v>4.5</v>
      </c>
      <c r="M29" s="41">
        <v>3078</v>
      </c>
      <c r="N29" s="94"/>
    </row>
    <row r="30" spans="1:1019" x14ac:dyDescent="0.2">
      <c r="A30" s="172"/>
      <c r="B30" s="38" t="s">
        <v>223</v>
      </c>
      <c r="C30" s="38" t="s">
        <v>976</v>
      </c>
      <c r="D30" s="38" t="s">
        <v>1123</v>
      </c>
      <c r="E30" s="163"/>
      <c r="F30" s="169"/>
      <c r="G30" s="92">
        <v>432</v>
      </c>
      <c r="H30" s="174"/>
      <c r="I30" s="174"/>
      <c r="J30" s="169"/>
      <c r="K30" s="41">
        <v>852.86</v>
      </c>
      <c r="L30" s="48">
        <v>4.5</v>
      </c>
      <c r="M30" s="41">
        <v>1944</v>
      </c>
      <c r="N30" s="94"/>
    </row>
    <row r="31" spans="1:1019" x14ac:dyDescent="0.2">
      <c r="A31" s="172"/>
      <c r="B31" s="38" t="s">
        <v>226</v>
      </c>
      <c r="C31" s="38" t="s">
        <v>976</v>
      </c>
      <c r="D31" s="38" t="s">
        <v>1126</v>
      </c>
      <c r="E31" s="163"/>
      <c r="F31" s="169"/>
      <c r="G31" s="92">
        <v>432</v>
      </c>
      <c r="H31" s="174"/>
      <c r="I31" s="174"/>
      <c r="J31" s="169"/>
      <c r="K31" s="41">
        <v>852.86</v>
      </c>
      <c r="L31" s="48">
        <v>4.5</v>
      </c>
      <c r="M31" s="41">
        <v>1944</v>
      </c>
      <c r="N31" s="94"/>
    </row>
    <row r="32" spans="1:1019" x14ac:dyDescent="0.2">
      <c r="A32" s="172"/>
      <c r="B32" s="38" t="s">
        <v>228</v>
      </c>
      <c r="C32" s="38" t="s">
        <v>976</v>
      </c>
      <c r="D32" s="38" t="s">
        <v>1128</v>
      </c>
      <c r="E32" s="163"/>
      <c r="F32" s="169"/>
      <c r="G32" s="92">
        <v>432</v>
      </c>
      <c r="H32" s="174"/>
      <c r="I32" s="174"/>
      <c r="J32" s="169"/>
      <c r="K32" s="41">
        <v>852.86</v>
      </c>
      <c r="L32" s="48">
        <v>4.5</v>
      </c>
      <c r="M32" s="41">
        <v>1944</v>
      </c>
      <c r="N32" s="94"/>
    </row>
    <row r="33" spans="1:14" ht="24" x14ac:dyDescent="0.2">
      <c r="A33" s="172"/>
      <c r="B33" s="38" t="s">
        <v>325</v>
      </c>
      <c r="C33" s="38" t="s">
        <v>976</v>
      </c>
      <c r="D33" s="38" t="s">
        <v>1179</v>
      </c>
      <c r="E33" s="163"/>
      <c r="F33" s="169"/>
      <c r="G33" s="92">
        <v>432</v>
      </c>
      <c r="H33" s="174"/>
      <c r="I33" s="174"/>
      <c r="J33" s="169"/>
      <c r="K33" s="41">
        <v>849.91</v>
      </c>
      <c r="L33" s="48">
        <v>4.5</v>
      </c>
      <c r="M33" s="41">
        <v>1944</v>
      </c>
      <c r="N33" s="94"/>
    </row>
    <row r="34" spans="1:14" x14ac:dyDescent="0.2">
      <c r="A34" s="172"/>
      <c r="B34" s="38" t="s">
        <v>222</v>
      </c>
      <c r="C34" s="38" t="s">
        <v>976</v>
      </c>
      <c r="D34" s="38" t="s">
        <v>1122</v>
      </c>
      <c r="E34" s="163"/>
      <c r="F34" s="169"/>
      <c r="G34" s="92">
        <v>432</v>
      </c>
      <c r="H34" s="174"/>
      <c r="I34" s="174"/>
      <c r="J34" s="169"/>
      <c r="K34" s="41">
        <v>882.86</v>
      </c>
      <c r="L34" s="48">
        <v>4.5</v>
      </c>
      <c r="M34" s="41">
        <v>1944</v>
      </c>
      <c r="N34" s="94"/>
    </row>
    <row r="35" spans="1:14" ht="24" x14ac:dyDescent="0.2">
      <c r="A35" s="172"/>
      <c r="B35" s="38" t="s">
        <v>338</v>
      </c>
      <c r="C35" s="38" t="s">
        <v>992</v>
      </c>
      <c r="D35" s="38" t="s">
        <v>1187</v>
      </c>
      <c r="E35" s="163"/>
      <c r="F35" s="169"/>
      <c r="G35" s="92">
        <v>432</v>
      </c>
      <c r="H35" s="174"/>
      <c r="I35" s="174"/>
      <c r="J35" s="169"/>
      <c r="K35" s="41">
        <v>882.86</v>
      </c>
      <c r="L35" s="48">
        <v>4.5</v>
      </c>
      <c r="M35" s="41">
        <v>1944</v>
      </c>
      <c r="N35" s="94"/>
    </row>
    <row r="36" spans="1:14" ht="21" customHeight="1" x14ac:dyDescent="0.2">
      <c r="A36" s="53">
        <v>18</v>
      </c>
      <c r="B36" s="38" t="s">
        <v>276</v>
      </c>
      <c r="C36" s="38" t="s">
        <v>1133</v>
      </c>
      <c r="D36" s="38" t="s">
        <v>1156</v>
      </c>
      <c r="E36" s="38" t="s">
        <v>490</v>
      </c>
      <c r="F36" s="48" t="s">
        <v>206</v>
      </c>
      <c r="G36" s="92">
        <v>1140</v>
      </c>
      <c r="H36" s="74">
        <v>43628</v>
      </c>
      <c r="I36" s="74">
        <v>43630</v>
      </c>
      <c r="J36" s="48" t="s">
        <v>423</v>
      </c>
      <c r="K36" s="41">
        <v>2948.98</v>
      </c>
      <c r="L36" s="48">
        <v>2.5</v>
      </c>
      <c r="M36" s="41">
        <v>2850</v>
      </c>
      <c r="N36" s="94"/>
    </row>
    <row r="37" spans="1:14" ht="14.25" customHeight="1" x14ac:dyDescent="0.2">
      <c r="A37" s="172">
        <v>19</v>
      </c>
      <c r="B37" s="38" t="s">
        <v>148</v>
      </c>
      <c r="C37" s="38" t="s">
        <v>982</v>
      </c>
      <c r="D37" s="38" t="s">
        <v>1081</v>
      </c>
      <c r="E37" s="163" t="s">
        <v>491</v>
      </c>
      <c r="F37" s="169" t="s">
        <v>29</v>
      </c>
      <c r="G37" s="92">
        <v>1140</v>
      </c>
      <c r="H37" s="174">
        <v>43627</v>
      </c>
      <c r="I37" s="174">
        <v>43630</v>
      </c>
      <c r="J37" s="169" t="s">
        <v>423</v>
      </c>
      <c r="K37" s="41">
        <v>2650.24</v>
      </c>
      <c r="L37" s="48">
        <v>3.5</v>
      </c>
      <c r="M37" s="41">
        <v>3990</v>
      </c>
      <c r="N37" s="94"/>
    </row>
    <row r="38" spans="1:14" ht="24" x14ac:dyDescent="0.2">
      <c r="A38" s="172"/>
      <c r="B38" s="38" t="s">
        <v>151</v>
      </c>
      <c r="C38" s="38" t="s">
        <v>1076</v>
      </c>
      <c r="D38" s="38" t="s">
        <v>1082</v>
      </c>
      <c r="E38" s="163"/>
      <c r="F38" s="169"/>
      <c r="G38" s="92">
        <v>900</v>
      </c>
      <c r="H38" s="174"/>
      <c r="I38" s="174"/>
      <c r="J38" s="169"/>
      <c r="K38" s="41">
        <v>2650.24</v>
      </c>
      <c r="L38" s="48">
        <v>3.5</v>
      </c>
      <c r="M38" s="41">
        <v>3150</v>
      </c>
      <c r="N38" s="94"/>
    </row>
    <row r="39" spans="1:14" ht="24" x14ac:dyDescent="0.2">
      <c r="A39" s="172"/>
      <c r="B39" s="38" t="s">
        <v>152</v>
      </c>
      <c r="C39" s="38" t="s">
        <v>1077</v>
      </c>
      <c r="D39" s="38" t="s">
        <v>1083</v>
      </c>
      <c r="E39" s="163"/>
      <c r="F39" s="169"/>
      <c r="G39" s="92">
        <v>900</v>
      </c>
      <c r="H39" s="174"/>
      <c r="I39" s="174"/>
      <c r="J39" s="169"/>
      <c r="K39" s="41">
        <v>2650.24</v>
      </c>
      <c r="L39" s="48">
        <v>3.5</v>
      </c>
      <c r="M39" s="41">
        <v>3150</v>
      </c>
      <c r="N39" s="94"/>
    </row>
    <row r="40" spans="1:14" ht="24" x14ac:dyDescent="0.2">
      <c r="A40" s="172">
        <v>20</v>
      </c>
      <c r="B40" s="38" t="s">
        <v>67</v>
      </c>
      <c r="C40" s="38" t="s">
        <v>995</v>
      </c>
      <c r="D40" s="38" t="s">
        <v>1024</v>
      </c>
      <c r="E40" s="163" t="s">
        <v>331</v>
      </c>
      <c r="F40" s="169" t="s">
        <v>119</v>
      </c>
      <c r="G40" s="92">
        <v>684</v>
      </c>
      <c r="H40" s="174">
        <v>43633</v>
      </c>
      <c r="I40" s="174">
        <v>43635</v>
      </c>
      <c r="J40" s="169" t="s">
        <v>7</v>
      </c>
      <c r="K40" s="41">
        <v>0</v>
      </c>
      <c r="L40" s="48">
        <v>2.5</v>
      </c>
      <c r="M40" s="41">
        <v>1710</v>
      </c>
      <c r="N40" s="94"/>
    </row>
    <row r="41" spans="1:14" ht="24" x14ac:dyDescent="0.2">
      <c r="A41" s="172"/>
      <c r="B41" s="38" t="s">
        <v>338</v>
      </c>
      <c r="C41" s="38" t="s">
        <v>992</v>
      </c>
      <c r="D41" s="38" t="s">
        <v>1187</v>
      </c>
      <c r="E41" s="163"/>
      <c r="F41" s="169"/>
      <c r="G41" s="92">
        <v>432</v>
      </c>
      <c r="H41" s="174"/>
      <c r="I41" s="174"/>
      <c r="J41" s="169"/>
      <c r="K41" s="41">
        <v>0</v>
      </c>
      <c r="L41" s="48">
        <v>2.5</v>
      </c>
      <c r="M41" s="41">
        <v>1080</v>
      </c>
      <c r="N41" s="94"/>
    </row>
    <row r="42" spans="1:14" ht="24" x14ac:dyDescent="0.2">
      <c r="A42" s="172"/>
      <c r="B42" s="38" t="s">
        <v>224</v>
      </c>
      <c r="C42" s="38" t="s">
        <v>976</v>
      </c>
      <c r="D42" s="38" t="s">
        <v>1124</v>
      </c>
      <c r="E42" s="163"/>
      <c r="F42" s="169"/>
      <c r="G42" s="92">
        <v>432</v>
      </c>
      <c r="H42" s="174"/>
      <c r="I42" s="174"/>
      <c r="J42" s="169"/>
      <c r="K42" s="41">
        <v>0</v>
      </c>
      <c r="L42" s="48">
        <v>2.5</v>
      </c>
      <c r="M42" s="41">
        <v>1080</v>
      </c>
      <c r="N42" s="94"/>
    </row>
    <row r="43" spans="1:14" ht="14.25" customHeight="1" x14ac:dyDescent="0.2">
      <c r="A43" s="172"/>
      <c r="B43" s="38" t="s">
        <v>492</v>
      </c>
      <c r="C43" s="38" t="s">
        <v>976</v>
      </c>
      <c r="D43" s="38" t="s">
        <v>1127</v>
      </c>
      <c r="E43" s="163"/>
      <c r="F43" s="169"/>
      <c r="G43" s="92">
        <v>432</v>
      </c>
      <c r="H43" s="174"/>
      <c r="I43" s="174"/>
      <c r="J43" s="169"/>
      <c r="K43" s="41">
        <v>0</v>
      </c>
      <c r="L43" s="48">
        <v>2.5</v>
      </c>
      <c r="M43" s="41">
        <v>1080</v>
      </c>
      <c r="N43" s="94"/>
    </row>
    <row r="44" spans="1:14" x14ac:dyDescent="0.2">
      <c r="A44" s="172"/>
      <c r="B44" s="38" t="s">
        <v>323</v>
      </c>
      <c r="C44" s="38" t="s">
        <v>976</v>
      </c>
      <c r="D44" s="38" t="s">
        <v>1178</v>
      </c>
      <c r="E44" s="163"/>
      <c r="F44" s="169"/>
      <c r="G44" s="92">
        <v>432</v>
      </c>
      <c r="H44" s="174"/>
      <c r="I44" s="174"/>
      <c r="J44" s="169"/>
      <c r="K44" s="41">
        <v>0</v>
      </c>
      <c r="L44" s="48">
        <v>2.5</v>
      </c>
      <c r="M44" s="41">
        <v>1080</v>
      </c>
      <c r="N44" s="94"/>
    </row>
    <row r="45" spans="1:14" ht="14.25" customHeight="1" x14ac:dyDescent="0.2">
      <c r="A45" s="172"/>
      <c r="B45" s="38" t="s">
        <v>493</v>
      </c>
      <c r="C45" s="38" t="s">
        <v>1012</v>
      </c>
      <c r="D45" s="38" t="s">
        <v>1247</v>
      </c>
      <c r="E45" s="163"/>
      <c r="F45" s="169"/>
      <c r="G45" s="92">
        <v>432</v>
      </c>
      <c r="H45" s="174"/>
      <c r="I45" s="174"/>
      <c r="J45" s="169"/>
      <c r="K45" s="41">
        <v>0</v>
      </c>
      <c r="L45" s="48">
        <v>2.5</v>
      </c>
      <c r="M45" s="41">
        <v>1080</v>
      </c>
      <c r="N45" s="94"/>
    </row>
    <row r="46" spans="1:14" ht="24" x14ac:dyDescent="0.2">
      <c r="A46" s="172"/>
      <c r="B46" s="38" t="s">
        <v>494</v>
      </c>
      <c r="C46" s="38" t="s">
        <v>1012</v>
      </c>
      <c r="D46" s="38" t="s">
        <v>1248</v>
      </c>
      <c r="E46" s="163"/>
      <c r="F46" s="169"/>
      <c r="G46" s="92">
        <v>432</v>
      </c>
      <c r="H46" s="174"/>
      <c r="I46" s="174"/>
      <c r="J46" s="169"/>
      <c r="K46" s="41">
        <v>0</v>
      </c>
      <c r="L46" s="48">
        <v>2.5</v>
      </c>
      <c r="M46" s="41">
        <v>1080</v>
      </c>
      <c r="N46" s="94"/>
    </row>
    <row r="47" spans="1:14" ht="24" x14ac:dyDescent="0.2">
      <c r="A47" s="172"/>
      <c r="B47" s="38" t="s">
        <v>495</v>
      </c>
      <c r="C47" s="38" t="s">
        <v>1012</v>
      </c>
      <c r="D47" s="38" t="s">
        <v>1249</v>
      </c>
      <c r="E47" s="163"/>
      <c r="F47" s="169"/>
      <c r="G47" s="92">
        <v>432</v>
      </c>
      <c r="H47" s="174"/>
      <c r="I47" s="174"/>
      <c r="J47" s="169"/>
      <c r="K47" s="41">
        <v>0</v>
      </c>
      <c r="L47" s="48">
        <v>2.5</v>
      </c>
      <c r="M47" s="41">
        <v>1080</v>
      </c>
      <c r="N47" s="94"/>
    </row>
    <row r="48" spans="1:14" ht="39.75" customHeight="1" x14ac:dyDescent="0.2">
      <c r="A48" s="53">
        <v>21</v>
      </c>
      <c r="B48" s="38" t="s">
        <v>496</v>
      </c>
      <c r="C48" s="38" t="s">
        <v>1198</v>
      </c>
      <c r="D48" s="38" t="s">
        <v>1250</v>
      </c>
      <c r="E48" s="38" t="s">
        <v>497</v>
      </c>
      <c r="F48" s="48" t="s">
        <v>414</v>
      </c>
      <c r="G48" s="92">
        <v>1140</v>
      </c>
      <c r="H48" s="74">
        <v>43608</v>
      </c>
      <c r="I48" s="74">
        <v>43610</v>
      </c>
      <c r="J48" s="48" t="s">
        <v>423</v>
      </c>
      <c r="K48" s="41">
        <v>3416.7</v>
      </c>
      <c r="L48" s="48">
        <v>2.5</v>
      </c>
      <c r="M48" s="41">
        <v>2850</v>
      </c>
      <c r="N48" s="94"/>
    </row>
    <row r="49" spans="1:14" ht="14.25" customHeight="1" x14ac:dyDescent="0.2">
      <c r="A49" s="172">
        <v>22</v>
      </c>
      <c r="B49" s="38" t="s">
        <v>18</v>
      </c>
      <c r="C49" s="38" t="s">
        <v>1027</v>
      </c>
      <c r="D49" s="38" t="s">
        <v>989</v>
      </c>
      <c r="E49" s="163" t="s">
        <v>498</v>
      </c>
      <c r="F49" s="169" t="s">
        <v>29</v>
      </c>
      <c r="G49" s="92">
        <v>1140</v>
      </c>
      <c r="H49" s="174">
        <v>43639</v>
      </c>
      <c r="I49" s="174">
        <v>43641</v>
      </c>
      <c r="J49" s="169" t="s">
        <v>423</v>
      </c>
      <c r="K49" s="41">
        <v>3120.24</v>
      </c>
      <c r="L49" s="48">
        <v>2.5</v>
      </c>
      <c r="M49" s="41">
        <v>2850</v>
      </c>
      <c r="N49" s="94"/>
    </row>
    <row r="50" spans="1:14" ht="26.25" customHeight="1" x14ac:dyDescent="0.2">
      <c r="A50" s="172"/>
      <c r="B50" s="38" t="s">
        <v>21</v>
      </c>
      <c r="C50" s="38" t="s">
        <v>1251</v>
      </c>
      <c r="D50" s="38" t="s">
        <v>991</v>
      </c>
      <c r="E50" s="163"/>
      <c r="F50" s="169"/>
      <c r="G50" s="92">
        <v>900</v>
      </c>
      <c r="H50" s="174"/>
      <c r="I50" s="174"/>
      <c r="J50" s="169"/>
      <c r="K50" s="41">
        <v>3120.24</v>
      </c>
      <c r="L50" s="48">
        <v>2.5</v>
      </c>
      <c r="M50" s="41">
        <v>2250</v>
      </c>
      <c r="N50" s="94"/>
    </row>
    <row r="51" spans="1:14" x14ac:dyDescent="0.2">
      <c r="A51" s="172">
        <v>24</v>
      </c>
      <c r="B51" s="38" t="s">
        <v>189</v>
      </c>
      <c r="C51" s="38" t="s">
        <v>982</v>
      </c>
      <c r="D51" s="38" t="s">
        <v>1103</v>
      </c>
      <c r="E51" s="163" t="s">
        <v>499</v>
      </c>
      <c r="F51" s="169" t="s">
        <v>6</v>
      </c>
      <c r="G51" s="92">
        <v>684</v>
      </c>
      <c r="H51" s="174">
        <v>43641</v>
      </c>
      <c r="I51" s="174">
        <v>43644</v>
      </c>
      <c r="J51" s="169" t="s">
        <v>7</v>
      </c>
      <c r="K51" s="41">
        <v>0</v>
      </c>
      <c r="L51" s="48">
        <v>3.5</v>
      </c>
      <c r="M51" s="41">
        <v>2394</v>
      </c>
      <c r="N51" s="94"/>
    </row>
    <row r="52" spans="1:14" ht="24" x14ac:dyDescent="0.2">
      <c r="A52" s="172"/>
      <c r="B52" s="38" t="s">
        <v>500</v>
      </c>
      <c r="C52" s="38" t="s">
        <v>1102</v>
      </c>
      <c r="D52" s="38" t="s">
        <v>1104</v>
      </c>
      <c r="E52" s="163"/>
      <c r="F52" s="169"/>
      <c r="G52" s="92">
        <v>432</v>
      </c>
      <c r="H52" s="174"/>
      <c r="I52" s="174"/>
      <c r="J52" s="169"/>
      <c r="K52" s="41">
        <v>0</v>
      </c>
      <c r="L52" s="48">
        <v>3.5</v>
      </c>
      <c r="M52" s="41">
        <v>1512</v>
      </c>
      <c r="N52" s="94"/>
    </row>
    <row r="53" spans="1:14" ht="24" x14ac:dyDescent="0.2">
      <c r="A53" s="172"/>
      <c r="B53" s="38" t="s">
        <v>193</v>
      </c>
      <c r="C53" s="38" t="s">
        <v>1102</v>
      </c>
      <c r="D53" s="38" t="s">
        <v>1105</v>
      </c>
      <c r="E53" s="163"/>
      <c r="F53" s="169"/>
      <c r="G53" s="92">
        <v>432</v>
      </c>
      <c r="H53" s="174"/>
      <c r="I53" s="174"/>
      <c r="J53" s="169"/>
      <c r="K53" s="41">
        <v>0</v>
      </c>
      <c r="L53" s="48">
        <v>3.5</v>
      </c>
      <c r="M53" s="41">
        <v>1512</v>
      </c>
      <c r="N53" s="94"/>
    </row>
    <row r="54" spans="1:14" ht="14.25" customHeight="1" x14ac:dyDescent="0.2">
      <c r="A54" s="172"/>
      <c r="B54" s="38" t="s">
        <v>501</v>
      </c>
      <c r="C54" s="38" t="s">
        <v>1069</v>
      </c>
      <c r="D54" s="38" t="s">
        <v>1252</v>
      </c>
      <c r="E54" s="163"/>
      <c r="F54" s="169"/>
      <c r="G54" s="92">
        <v>432</v>
      </c>
      <c r="H54" s="174"/>
      <c r="I54" s="174"/>
      <c r="J54" s="169"/>
      <c r="K54" s="41">
        <v>0</v>
      </c>
      <c r="L54" s="48">
        <v>3.5</v>
      </c>
      <c r="M54" s="41">
        <v>1512</v>
      </c>
      <c r="N54" s="94"/>
    </row>
    <row r="55" spans="1:14" x14ac:dyDescent="0.2">
      <c r="A55" s="172"/>
      <c r="B55" s="38" t="s">
        <v>502</v>
      </c>
      <c r="C55" s="38" t="s">
        <v>976</v>
      </c>
      <c r="D55" s="38" t="s">
        <v>1253</v>
      </c>
      <c r="E55" s="163"/>
      <c r="F55" s="169"/>
      <c r="G55" s="92">
        <v>432</v>
      </c>
      <c r="H55" s="174"/>
      <c r="I55" s="174"/>
      <c r="J55" s="169"/>
      <c r="K55" s="41">
        <v>0</v>
      </c>
      <c r="L55" s="48">
        <v>3.5</v>
      </c>
      <c r="M55" s="41">
        <v>1512</v>
      </c>
      <c r="N55" s="94"/>
    </row>
    <row r="56" spans="1:14" x14ac:dyDescent="0.2">
      <c r="A56" s="172"/>
      <c r="B56" s="38" t="s">
        <v>503</v>
      </c>
      <c r="C56" s="38" t="s">
        <v>976</v>
      </c>
      <c r="D56" s="38" t="s">
        <v>1107</v>
      </c>
      <c r="E56" s="163"/>
      <c r="F56" s="169"/>
      <c r="G56" s="92">
        <v>432</v>
      </c>
      <c r="H56" s="174"/>
      <c r="I56" s="174"/>
      <c r="J56" s="169"/>
      <c r="K56" s="41">
        <v>0</v>
      </c>
      <c r="L56" s="48">
        <v>3.5</v>
      </c>
      <c r="M56" s="41">
        <v>1512</v>
      </c>
      <c r="N56" s="94"/>
    </row>
    <row r="57" spans="1:14" ht="39.75" customHeight="1" x14ac:dyDescent="0.2">
      <c r="A57" s="53">
        <v>25</v>
      </c>
      <c r="B57" s="38" t="s">
        <v>40</v>
      </c>
      <c r="C57" s="38" t="s">
        <v>999</v>
      </c>
      <c r="D57" s="38" t="s">
        <v>1004</v>
      </c>
      <c r="E57" s="38" t="s">
        <v>504</v>
      </c>
      <c r="F57" s="48" t="s">
        <v>29</v>
      </c>
      <c r="G57" s="92">
        <v>1140</v>
      </c>
      <c r="H57" s="74">
        <v>43641</v>
      </c>
      <c r="I57" s="74">
        <v>43643</v>
      </c>
      <c r="J57" s="48" t="s">
        <v>423</v>
      </c>
      <c r="K57" s="41">
        <v>2588.2399999999998</v>
      </c>
      <c r="L57" s="48">
        <v>2.5</v>
      </c>
      <c r="M57" s="41">
        <v>2850</v>
      </c>
      <c r="N57" s="94"/>
    </row>
    <row r="58" spans="1:14" ht="43.5" customHeight="1" x14ac:dyDescent="0.2">
      <c r="A58" s="53">
        <v>26</v>
      </c>
      <c r="B58" s="38" t="s">
        <v>335</v>
      </c>
      <c r="C58" s="38" t="s">
        <v>995</v>
      </c>
      <c r="D58" s="38" t="s">
        <v>1186</v>
      </c>
      <c r="E58" s="38" t="s">
        <v>505</v>
      </c>
      <c r="F58" s="48" t="s">
        <v>133</v>
      </c>
      <c r="G58" s="92">
        <v>684</v>
      </c>
      <c r="H58" s="74">
        <v>43602</v>
      </c>
      <c r="I58" s="74">
        <v>43609</v>
      </c>
      <c r="J58" s="48" t="s">
        <v>172</v>
      </c>
      <c r="K58" s="41">
        <v>0</v>
      </c>
      <c r="L58" s="48">
        <v>3</v>
      </c>
      <c r="M58" s="41">
        <v>2052</v>
      </c>
      <c r="N58" s="94"/>
    </row>
    <row r="59" spans="1:14" ht="24" x14ac:dyDescent="0.2">
      <c r="A59" s="172">
        <v>27</v>
      </c>
      <c r="B59" s="38" t="s">
        <v>251</v>
      </c>
      <c r="C59" s="38" t="s">
        <v>1138</v>
      </c>
      <c r="D59" s="38" t="s">
        <v>1140</v>
      </c>
      <c r="E59" s="163" t="s">
        <v>506</v>
      </c>
      <c r="F59" s="169" t="s">
        <v>29</v>
      </c>
      <c r="G59" s="92">
        <v>1140</v>
      </c>
      <c r="H59" s="174">
        <v>43628</v>
      </c>
      <c r="I59" s="174">
        <v>43629</v>
      </c>
      <c r="J59" s="169" t="s">
        <v>423</v>
      </c>
      <c r="K59" s="41">
        <v>1175.24</v>
      </c>
      <c r="L59" s="48">
        <v>1.5</v>
      </c>
      <c r="M59" s="41">
        <v>1710</v>
      </c>
      <c r="N59" s="94"/>
    </row>
    <row r="60" spans="1:14" ht="33.75" customHeight="1" x14ac:dyDescent="0.2">
      <c r="A60" s="172"/>
      <c r="B60" s="38" t="s">
        <v>507</v>
      </c>
      <c r="C60" s="38" t="s">
        <v>1254</v>
      </c>
      <c r="D60" s="38" t="s">
        <v>1255</v>
      </c>
      <c r="E60" s="163"/>
      <c r="F60" s="169"/>
      <c r="G60" s="92">
        <v>900</v>
      </c>
      <c r="H60" s="174"/>
      <c r="I60" s="174"/>
      <c r="J60" s="169"/>
      <c r="K60" s="41">
        <v>1175.24</v>
      </c>
      <c r="L60" s="48">
        <v>1.5</v>
      </c>
      <c r="M60" s="41">
        <v>1350</v>
      </c>
      <c r="N60" s="94"/>
    </row>
    <row r="61" spans="1:14" ht="24" x14ac:dyDescent="0.2">
      <c r="A61" s="172">
        <v>28</v>
      </c>
      <c r="B61" s="38" t="s">
        <v>174</v>
      </c>
      <c r="C61" s="88" t="s">
        <v>995</v>
      </c>
      <c r="D61" s="88" t="s">
        <v>984</v>
      </c>
      <c r="E61" s="163" t="s">
        <v>508</v>
      </c>
      <c r="F61" s="169" t="s">
        <v>29</v>
      </c>
      <c r="G61" s="92">
        <v>1140</v>
      </c>
      <c r="H61" s="174">
        <v>43641</v>
      </c>
      <c r="I61" s="174">
        <v>43643</v>
      </c>
      <c r="J61" s="169" t="s">
        <v>423</v>
      </c>
      <c r="K61" s="41">
        <v>2452.2429999999999</v>
      </c>
      <c r="L61" s="48">
        <v>2.5</v>
      </c>
      <c r="M61" s="41">
        <v>2850</v>
      </c>
      <c r="N61" s="94"/>
    </row>
    <row r="62" spans="1:14" ht="24" x14ac:dyDescent="0.2">
      <c r="A62" s="172"/>
      <c r="B62" s="38" t="s">
        <v>175</v>
      </c>
      <c r="C62" s="38" t="s">
        <v>995</v>
      </c>
      <c r="D62" s="38" t="s">
        <v>1039</v>
      </c>
      <c r="E62" s="163"/>
      <c r="F62" s="169"/>
      <c r="G62" s="92">
        <v>1140</v>
      </c>
      <c r="H62" s="174"/>
      <c r="I62" s="174"/>
      <c r="J62" s="169"/>
      <c r="K62" s="41">
        <v>2452.2399999999998</v>
      </c>
      <c r="L62" s="48">
        <v>2.5</v>
      </c>
      <c r="M62" s="41">
        <v>2850</v>
      </c>
      <c r="N62" s="94"/>
    </row>
    <row r="63" spans="1:14" x14ac:dyDescent="0.2">
      <c r="A63" s="172">
        <v>29</v>
      </c>
      <c r="B63" s="38" t="s">
        <v>292</v>
      </c>
      <c r="C63" s="38" t="s">
        <v>1238</v>
      </c>
      <c r="D63" s="38" t="s">
        <v>1166</v>
      </c>
      <c r="E63" s="163" t="s">
        <v>509</v>
      </c>
      <c r="F63" s="169" t="s">
        <v>29</v>
      </c>
      <c r="G63" s="92">
        <v>900</v>
      </c>
      <c r="H63" s="174">
        <v>43641</v>
      </c>
      <c r="I63" s="174">
        <v>43644</v>
      </c>
      <c r="J63" s="169" t="s">
        <v>423</v>
      </c>
      <c r="K63" s="41">
        <v>2530.2399999999998</v>
      </c>
      <c r="L63" s="48">
        <v>3.5</v>
      </c>
      <c r="M63" s="41">
        <v>3150</v>
      </c>
      <c r="N63" s="94"/>
    </row>
    <row r="64" spans="1:14" ht="14.25" customHeight="1" x14ac:dyDescent="0.2">
      <c r="A64" s="172"/>
      <c r="B64" s="38" t="s">
        <v>510</v>
      </c>
      <c r="C64" s="38" t="s">
        <v>1256</v>
      </c>
      <c r="D64" s="38" t="s">
        <v>1257</v>
      </c>
      <c r="E64" s="163"/>
      <c r="F64" s="169"/>
      <c r="G64" s="92">
        <v>900</v>
      </c>
      <c r="H64" s="174"/>
      <c r="I64" s="174"/>
      <c r="J64" s="169"/>
      <c r="K64" s="41">
        <v>2530.2399999999998</v>
      </c>
      <c r="L64" s="48">
        <v>3.5</v>
      </c>
      <c r="M64" s="41">
        <v>3150</v>
      </c>
      <c r="N64" s="94"/>
    </row>
    <row r="65" spans="1:14" ht="14.25" customHeight="1" x14ac:dyDescent="0.2">
      <c r="A65" s="172">
        <v>30</v>
      </c>
      <c r="B65" s="38" t="s">
        <v>486</v>
      </c>
      <c r="C65" s="38" t="s">
        <v>1060</v>
      </c>
      <c r="D65" s="38" t="s">
        <v>1063</v>
      </c>
      <c r="E65" s="163" t="s">
        <v>511</v>
      </c>
      <c r="F65" s="169" t="s">
        <v>48</v>
      </c>
      <c r="G65" s="92">
        <v>432</v>
      </c>
      <c r="H65" s="174">
        <v>43640</v>
      </c>
      <c r="I65" s="174">
        <v>43643</v>
      </c>
      <c r="J65" s="169" t="s">
        <v>7</v>
      </c>
      <c r="K65" s="41">
        <v>0</v>
      </c>
      <c r="L65" s="48">
        <v>3.5</v>
      </c>
      <c r="M65" s="41">
        <v>1512</v>
      </c>
      <c r="N65" s="94"/>
    </row>
    <row r="66" spans="1:14" x14ac:dyDescent="0.2">
      <c r="A66" s="172"/>
      <c r="B66" s="38" t="s">
        <v>512</v>
      </c>
      <c r="C66" s="38" t="s">
        <v>976</v>
      </c>
      <c r="D66" s="38" t="s">
        <v>1062</v>
      </c>
      <c r="E66" s="163"/>
      <c r="F66" s="169"/>
      <c r="G66" s="92">
        <v>432</v>
      </c>
      <c r="H66" s="174"/>
      <c r="I66" s="174"/>
      <c r="J66" s="169"/>
      <c r="K66" s="41">
        <v>0</v>
      </c>
      <c r="L66" s="48">
        <v>3.5</v>
      </c>
      <c r="M66" s="41">
        <v>1512</v>
      </c>
      <c r="N66" s="94"/>
    </row>
    <row r="67" spans="1:14" ht="24" x14ac:dyDescent="0.2">
      <c r="A67" s="172"/>
      <c r="B67" s="38" t="s">
        <v>513</v>
      </c>
      <c r="C67" s="38" t="s">
        <v>1258</v>
      </c>
      <c r="D67" s="38" t="s">
        <v>1261</v>
      </c>
      <c r="E67" s="163"/>
      <c r="F67" s="169"/>
      <c r="G67" s="92">
        <v>432</v>
      </c>
      <c r="H67" s="174"/>
      <c r="I67" s="174"/>
      <c r="J67" s="169"/>
      <c r="K67" s="41">
        <v>0</v>
      </c>
      <c r="L67" s="48">
        <v>3.5</v>
      </c>
      <c r="M67" s="41">
        <v>1512</v>
      </c>
      <c r="N67" s="94"/>
    </row>
    <row r="68" spans="1:14" x14ac:dyDescent="0.2">
      <c r="A68" s="172"/>
      <c r="B68" s="38" t="s">
        <v>514</v>
      </c>
      <c r="C68" s="38" t="s">
        <v>1259</v>
      </c>
      <c r="D68" s="38" t="s">
        <v>1262</v>
      </c>
      <c r="E68" s="163"/>
      <c r="F68" s="169"/>
      <c r="G68" s="92">
        <v>432</v>
      </c>
      <c r="H68" s="174"/>
      <c r="I68" s="174"/>
      <c r="J68" s="169"/>
      <c r="K68" s="41">
        <v>0</v>
      </c>
      <c r="L68" s="48">
        <v>3.5</v>
      </c>
      <c r="M68" s="41">
        <v>1512</v>
      </c>
      <c r="N68" s="94"/>
    </row>
    <row r="69" spans="1:14" ht="14.25" customHeight="1" x14ac:dyDescent="0.2">
      <c r="A69" s="172"/>
      <c r="B69" s="38" t="s">
        <v>515</v>
      </c>
      <c r="C69" s="38" t="s">
        <v>1260</v>
      </c>
      <c r="D69" s="38" t="s">
        <v>1263</v>
      </c>
      <c r="E69" s="163"/>
      <c r="F69" s="169"/>
      <c r="G69" s="92">
        <v>432</v>
      </c>
      <c r="H69" s="174"/>
      <c r="I69" s="174"/>
      <c r="J69" s="169"/>
      <c r="K69" s="41">
        <v>0</v>
      </c>
      <c r="L69" s="48">
        <v>3.5</v>
      </c>
      <c r="M69" s="41">
        <v>1512</v>
      </c>
      <c r="N69" s="94"/>
    </row>
    <row r="70" spans="1:14" x14ac:dyDescent="0.2">
      <c r="A70" s="172">
        <v>31</v>
      </c>
      <c r="B70" s="38" t="s">
        <v>181</v>
      </c>
      <c r="C70" s="38" t="s">
        <v>976</v>
      </c>
      <c r="D70" s="38" t="s">
        <v>1097</v>
      </c>
      <c r="E70" s="163" t="s">
        <v>517</v>
      </c>
      <c r="F70" s="169" t="s">
        <v>516</v>
      </c>
      <c r="G70" s="92">
        <v>432</v>
      </c>
      <c r="H70" s="174">
        <v>43633</v>
      </c>
      <c r="I70" s="174">
        <v>43635</v>
      </c>
      <c r="J70" s="169" t="s">
        <v>7</v>
      </c>
      <c r="K70" s="41">
        <v>0</v>
      </c>
      <c r="L70" s="48">
        <v>2.5</v>
      </c>
      <c r="M70" s="41">
        <v>1080</v>
      </c>
      <c r="N70" s="94"/>
    </row>
    <row r="71" spans="1:14" ht="24" x14ac:dyDescent="0.2">
      <c r="A71" s="172"/>
      <c r="B71" s="38" t="s">
        <v>486</v>
      </c>
      <c r="C71" s="38" t="s">
        <v>1060</v>
      </c>
      <c r="D71" s="38" t="s">
        <v>1063</v>
      </c>
      <c r="E71" s="163"/>
      <c r="F71" s="169"/>
      <c r="G71" s="92">
        <v>432</v>
      </c>
      <c r="H71" s="174"/>
      <c r="I71" s="174"/>
      <c r="J71" s="169"/>
      <c r="K71" s="41">
        <v>0</v>
      </c>
      <c r="L71" s="48">
        <v>2.5</v>
      </c>
      <c r="M71" s="41">
        <v>1080</v>
      </c>
      <c r="N71" s="94"/>
    </row>
    <row r="72" spans="1:14" x14ac:dyDescent="0.2">
      <c r="A72" s="172"/>
      <c r="B72" s="38" t="s">
        <v>518</v>
      </c>
      <c r="C72" s="38" t="s">
        <v>1264</v>
      </c>
      <c r="D72" s="38" t="s">
        <v>1265</v>
      </c>
      <c r="E72" s="163"/>
      <c r="F72" s="169"/>
      <c r="G72" s="92">
        <v>432</v>
      </c>
      <c r="H72" s="174"/>
      <c r="I72" s="174"/>
      <c r="J72" s="169"/>
      <c r="K72" s="41">
        <v>0</v>
      </c>
      <c r="L72" s="48">
        <v>2.5</v>
      </c>
      <c r="M72" s="41">
        <v>1080</v>
      </c>
      <c r="N72" s="94"/>
    </row>
    <row r="73" spans="1:14" ht="24" x14ac:dyDescent="0.2">
      <c r="A73" s="172"/>
      <c r="B73" s="38" t="s">
        <v>519</v>
      </c>
      <c r="C73" s="38" t="s">
        <v>1264</v>
      </c>
      <c r="D73" s="38" t="s">
        <v>1266</v>
      </c>
      <c r="E73" s="163"/>
      <c r="F73" s="169"/>
      <c r="G73" s="92">
        <v>432</v>
      </c>
      <c r="H73" s="174"/>
      <c r="I73" s="174"/>
      <c r="J73" s="169"/>
      <c r="K73" s="41">
        <v>0</v>
      </c>
      <c r="L73" s="48">
        <v>2.5</v>
      </c>
      <c r="M73" s="41">
        <v>1080</v>
      </c>
      <c r="N73" s="94"/>
    </row>
    <row r="74" spans="1:14" ht="14.25" customHeight="1" x14ac:dyDescent="0.2">
      <c r="A74" s="172"/>
      <c r="B74" s="38" t="s">
        <v>520</v>
      </c>
      <c r="C74" s="38" t="s">
        <v>1264</v>
      </c>
      <c r="D74" s="38" t="s">
        <v>1267</v>
      </c>
      <c r="E74" s="163"/>
      <c r="F74" s="169"/>
      <c r="G74" s="92">
        <v>432</v>
      </c>
      <c r="H74" s="174"/>
      <c r="I74" s="174"/>
      <c r="J74" s="169"/>
      <c r="K74" s="41">
        <v>0</v>
      </c>
      <c r="L74" s="48">
        <v>2.5</v>
      </c>
      <c r="M74" s="41">
        <v>1080</v>
      </c>
      <c r="N74" s="94"/>
    </row>
    <row r="75" spans="1:14" ht="24" x14ac:dyDescent="0.2">
      <c r="A75" s="53">
        <v>32</v>
      </c>
      <c r="B75" s="38" t="s">
        <v>235</v>
      </c>
      <c r="C75" s="38" t="s">
        <v>1133</v>
      </c>
      <c r="D75" s="38" t="s">
        <v>1132</v>
      </c>
      <c r="E75" s="38" t="s">
        <v>521</v>
      </c>
      <c r="F75" s="48" t="s">
        <v>236</v>
      </c>
      <c r="G75" s="92">
        <v>684</v>
      </c>
      <c r="H75" s="74">
        <v>43640</v>
      </c>
      <c r="I75" s="74">
        <v>43644</v>
      </c>
      <c r="J75" s="48" t="s">
        <v>140</v>
      </c>
      <c r="K75" s="41">
        <v>0</v>
      </c>
      <c r="L75" s="48">
        <v>4.5</v>
      </c>
      <c r="M75" s="41">
        <v>3078</v>
      </c>
      <c r="N75" s="94"/>
    </row>
    <row r="76" spans="1:14" ht="24" x14ac:dyDescent="0.2">
      <c r="A76" s="172">
        <v>33</v>
      </c>
      <c r="B76" s="38" t="s">
        <v>522</v>
      </c>
      <c r="C76" s="38" t="s">
        <v>995</v>
      </c>
      <c r="D76" s="38" t="s">
        <v>1135</v>
      </c>
      <c r="E76" s="163" t="s">
        <v>523</v>
      </c>
      <c r="F76" s="169" t="s">
        <v>29</v>
      </c>
      <c r="G76" s="92">
        <v>1140</v>
      </c>
      <c r="H76" s="174">
        <v>43642</v>
      </c>
      <c r="I76" s="174">
        <v>43645</v>
      </c>
      <c r="J76" s="169" t="s">
        <v>423</v>
      </c>
      <c r="K76" s="41">
        <v>2581.2399999999998</v>
      </c>
      <c r="L76" s="48">
        <v>3.5</v>
      </c>
      <c r="M76" s="41">
        <v>3990</v>
      </c>
      <c r="N76" s="94"/>
    </row>
    <row r="77" spans="1:14" ht="19.5" customHeight="1" x14ac:dyDescent="0.2">
      <c r="A77" s="172"/>
      <c r="B77" s="38" t="s">
        <v>524</v>
      </c>
      <c r="C77" s="38" t="s">
        <v>1268</v>
      </c>
      <c r="D77" s="38" t="s">
        <v>1269</v>
      </c>
      <c r="E77" s="163"/>
      <c r="F77" s="169"/>
      <c r="G77" s="92">
        <v>900</v>
      </c>
      <c r="H77" s="174"/>
      <c r="I77" s="174"/>
      <c r="J77" s="169"/>
      <c r="K77" s="41">
        <v>2581.2399999999998</v>
      </c>
      <c r="L77" s="48">
        <v>3.5</v>
      </c>
      <c r="M77" s="41">
        <v>3150</v>
      </c>
      <c r="N77" s="94"/>
    </row>
    <row r="78" spans="1:14" ht="19.5" customHeight="1" x14ac:dyDescent="0.2">
      <c r="A78" s="172">
        <v>34</v>
      </c>
      <c r="B78" s="38" t="s">
        <v>22</v>
      </c>
      <c r="C78" s="38" t="s">
        <v>992</v>
      </c>
      <c r="D78" s="38" t="s">
        <v>993</v>
      </c>
      <c r="E78" s="163" t="s">
        <v>525</v>
      </c>
      <c r="F78" s="169" t="s">
        <v>106</v>
      </c>
      <c r="G78" s="92">
        <v>432</v>
      </c>
      <c r="H78" s="174">
        <v>43640</v>
      </c>
      <c r="I78" s="174">
        <v>43644</v>
      </c>
      <c r="J78" s="169" t="s">
        <v>423</v>
      </c>
      <c r="K78" s="41">
        <v>517.77</v>
      </c>
      <c r="L78" s="48">
        <v>4.5</v>
      </c>
      <c r="M78" s="41">
        <v>1944</v>
      </c>
      <c r="N78" s="94"/>
    </row>
    <row r="79" spans="1:14" ht="14.25" customHeight="1" x14ac:dyDescent="0.2">
      <c r="A79" s="172"/>
      <c r="B79" s="38" t="s">
        <v>526</v>
      </c>
      <c r="C79" s="38" t="s">
        <v>976</v>
      </c>
      <c r="D79" s="38" t="s">
        <v>1134</v>
      </c>
      <c r="E79" s="163"/>
      <c r="F79" s="169"/>
      <c r="G79" s="92">
        <v>432</v>
      </c>
      <c r="H79" s="174"/>
      <c r="I79" s="174"/>
      <c r="J79" s="169"/>
      <c r="K79" s="41">
        <v>517.77</v>
      </c>
      <c r="L79" s="48">
        <v>4.5</v>
      </c>
      <c r="M79" s="41">
        <v>1944</v>
      </c>
      <c r="N79" s="94"/>
    </row>
    <row r="80" spans="1:14" x14ac:dyDescent="0.2">
      <c r="A80" s="172">
        <v>35</v>
      </c>
      <c r="B80" s="38" t="s">
        <v>218</v>
      </c>
      <c r="C80" s="38" t="s">
        <v>1244</v>
      </c>
      <c r="D80" s="38" t="s">
        <v>1033</v>
      </c>
      <c r="E80" s="163" t="s">
        <v>527</v>
      </c>
      <c r="F80" s="169" t="s">
        <v>106</v>
      </c>
      <c r="G80" s="92">
        <v>432</v>
      </c>
      <c r="H80" s="174">
        <v>43642</v>
      </c>
      <c r="I80" s="174">
        <v>43647</v>
      </c>
      <c r="J80" s="169" t="s">
        <v>423</v>
      </c>
      <c r="K80" s="41">
        <v>1767.75</v>
      </c>
      <c r="L80" s="48">
        <v>5.5</v>
      </c>
      <c r="M80" s="41">
        <v>2376</v>
      </c>
      <c r="N80" s="94"/>
    </row>
    <row r="81" spans="1:14" ht="21" customHeight="1" x14ac:dyDescent="0.2">
      <c r="A81" s="172"/>
      <c r="B81" s="38" t="s">
        <v>528</v>
      </c>
      <c r="C81" s="38" t="s">
        <v>1012</v>
      </c>
      <c r="D81" s="38" t="s">
        <v>1270</v>
      </c>
      <c r="E81" s="163"/>
      <c r="F81" s="169"/>
      <c r="G81" s="92">
        <v>432</v>
      </c>
      <c r="H81" s="174"/>
      <c r="I81" s="174"/>
      <c r="J81" s="169"/>
      <c r="K81" s="41">
        <v>1767.75</v>
      </c>
      <c r="L81" s="48">
        <v>5.5</v>
      </c>
      <c r="M81" s="41">
        <v>2376</v>
      </c>
      <c r="N81" s="94"/>
    </row>
    <row r="82" spans="1:14" ht="54.75" customHeight="1" x14ac:dyDescent="0.2">
      <c r="A82" s="172"/>
      <c r="B82" s="38" t="s">
        <v>529</v>
      </c>
      <c r="C82" s="38" t="s">
        <v>976</v>
      </c>
      <c r="D82" s="38" t="s">
        <v>1271</v>
      </c>
      <c r="E82" s="163"/>
      <c r="F82" s="169"/>
      <c r="G82" s="92">
        <v>432</v>
      </c>
      <c r="H82" s="174"/>
      <c r="I82" s="174"/>
      <c r="J82" s="169"/>
      <c r="K82" s="41">
        <v>1767.75</v>
      </c>
      <c r="L82" s="48">
        <v>5.5</v>
      </c>
      <c r="M82" s="41">
        <v>2376</v>
      </c>
      <c r="N82" s="94"/>
    </row>
    <row r="83" spans="1:14" ht="24" x14ac:dyDescent="0.2">
      <c r="A83" s="172">
        <v>36</v>
      </c>
      <c r="B83" s="38" t="s">
        <v>487</v>
      </c>
      <c r="C83" s="38" t="s">
        <v>1048</v>
      </c>
      <c r="D83" s="38" t="s">
        <v>1066</v>
      </c>
      <c r="E83" s="163" t="s">
        <v>530</v>
      </c>
      <c r="F83" s="169" t="s">
        <v>106</v>
      </c>
      <c r="G83" s="92">
        <v>432</v>
      </c>
      <c r="H83" s="174">
        <v>43642</v>
      </c>
      <c r="I83" s="174">
        <v>43647</v>
      </c>
      <c r="J83" s="169" t="s">
        <v>423</v>
      </c>
      <c r="K83" s="41">
        <v>1467.75</v>
      </c>
      <c r="L83" s="48">
        <v>5.5</v>
      </c>
      <c r="M83" s="41">
        <v>2376</v>
      </c>
      <c r="N83" s="94"/>
    </row>
    <row r="84" spans="1:14" ht="24" x14ac:dyDescent="0.2">
      <c r="A84" s="172"/>
      <c r="B84" s="38" t="s">
        <v>50</v>
      </c>
      <c r="C84" s="38" t="s">
        <v>1010</v>
      </c>
      <c r="D84" s="38" t="s">
        <v>1215</v>
      </c>
      <c r="E84" s="163"/>
      <c r="F84" s="169"/>
      <c r="G84" s="92">
        <v>432</v>
      </c>
      <c r="H84" s="174"/>
      <c r="I84" s="174"/>
      <c r="J84" s="169"/>
      <c r="K84" s="41">
        <v>1547.75</v>
      </c>
      <c r="L84" s="48">
        <v>5.5</v>
      </c>
      <c r="M84" s="41">
        <v>2376</v>
      </c>
      <c r="N84" s="94"/>
    </row>
    <row r="85" spans="1:14" ht="36" x14ac:dyDescent="0.2">
      <c r="A85" s="172"/>
      <c r="B85" s="38" t="s">
        <v>404</v>
      </c>
      <c r="C85" s="38" t="s">
        <v>1272</v>
      </c>
      <c r="D85" s="38" t="s">
        <v>1214</v>
      </c>
      <c r="E85" s="163"/>
      <c r="F85" s="169"/>
      <c r="G85" s="92">
        <v>432</v>
      </c>
      <c r="H85" s="174"/>
      <c r="I85" s="174"/>
      <c r="J85" s="169"/>
      <c r="K85" s="41">
        <v>1467.75</v>
      </c>
      <c r="L85" s="48">
        <v>5.5</v>
      </c>
      <c r="M85" s="41">
        <v>2376</v>
      </c>
      <c r="N85" s="94"/>
    </row>
    <row r="86" spans="1:14" ht="60" x14ac:dyDescent="0.2">
      <c r="A86" s="53">
        <v>37</v>
      </c>
      <c r="B86" s="38" t="s">
        <v>531</v>
      </c>
      <c r="C86" s="38" t="s">
        <v>1256</v>
      </c>
      <c r="D86" s="38" t="s">
        <v>1273</v>
      </c>
      <c r="E86" s="38" t="s">
        <v>532</v>
      </c>
      <c r="F86" s="48" t="s">
        <v>29</v>
      </c>
      <c r="G86" s="92">
        <v>800</v>
      </c>
      <c r="H86" s="74">
        <v>43640</v>
      </c>
      <c r="I86" s="98">
        <v>43642</v>
      </c>
      <c r="J86" s="48" t="s">
        <v>423</v>
      </c>
      <c r="K86" s="41">
        <v>2588.2399999999998</v>
      </c>
      <c r="L86" s="48">
        <v>2.5</v>
      </c>
      <c r="M86" s="41">
        <v>2000</v>
      </c>
      <c r="N86" s="94"/>
    </row>
    <row r="87" spans="1:14" ht="27" customHeight="1" x14ac:dyDescent="0.2">
      <c r="A87" s="53">
        <v>38</v>
      </c>
      <c r="B87" s="38" t="s">
        <v>375</v>
      </c>
      <c r="C87" s="38" t="s">
        <v>995</v>
      </c>
      <c r="D87" s="38" t="s">
        <v>1036</v>
      </c>
      <c r="E87" s="38" t="s">
        <v>533</v>
      </c>
      <c r="F87" s="48" t="s">
        <v>29</v>
      </c>
      <c r="G87" s="92">
        <v>1140</v>
      </c>
      <c r="H87" s="74">
        <v>43641</v>
      </c>
      <c r="I87" s="74">
        <v>43644</v>
      </c>
      <c r="J87" s="48" t="s">
        <v>423</v>
      </c>
      <c r="K87" s="41">
        <v>2542.2399999999998</v>
      </c>
      <c r="L87" s="48">
        <v>3.5</v>
      </c>
      <c r="M87" s="41">
        <v>3990</v>
      </c>
      <c r="N87" s="94"/>
    </row>
    <row r="88" spans="1:14" ht="24" x14ac:dyDescent="0.2">
      <c r="A88" s="172">
        <v>39</v>
      </c>
      <c r="B88" s="38" t="s">
        <v>534</v>
      </c>
      <c r="C88" s="38" t="s">
        <v>995</v>
      </c>
      <c r="D88" s="38" t="s">
        <v>1275</v>
      </c>
      <c r="E88" s="163" t="s">
        <v>535</v>
      </c>
      <c r="F88" s="169" t="s">
        <v>206</v>
      </c>
      <c r="G88" s="92">
        <v>1140</v>
      </c>
      <c r="H88" s="74">
        <v>43621</v>
      </c>
      <c r="I88" s="174">
        <v>43624</v>
      </c>
      <c r="J88" s="169" t="s">
        <v>423</v>
      </c>
      <c r="K88" s="41">
        <v>1631.92</v>
      </c>
      <c r="L88" s="48">
        <v>3.5</v>
      </c>
      <c r="M88" s="41">
        <v>3990</v>
      </c>
      <c r="N88" s="94"/>
    </row>
    <row r="89" spans="1:14" ht="24" x14ac:dyDescent="0.2">
      <c r="A89" s="172"/>
      <c r="B89" s="38" t="s">
        <v>21</v>
      </c>
      <c r="C89" s="38" t="s">
        <v>1251</v>
      </c>
      <c r="D89" s="38" t="s">
        <v>991</v>
      </c>
      <c r="E89" s="163"/>
      <c r="F89" s="169"/>
      <c r="G89" s="92">
        <v>900</v>
      </c>
      <c r="H89" s="174">
        <v>43619</v>
      </c>
      <c r="I89" s="174"/>
      <c r="J89" s="169"/>
      <c r="K89" s="41">
        <v>1880.82</v>
      </c>
      <c r="L89" s="48">
        <v>5.5</v>
      </c>
      <c r="M89" s="41">
        <v>4950</v>
      </c>
      <c r="N89" s="94"/>
    </row>
    <row r="90" spans="1:14" ht="24" x14ac:dyDescent="0.2">
      <c r="A90" s="172"/>
      <c r="B90" s="38" t="s">
        <v>536</v>
      </c>
      <c r="C90" s="38" t="s">
        <v>1194</v>
      </c>
      <c r="D90" s="38" t="s">
        <v>1274</v>
      </c>
      <c r="E90" s="163"/>
      <c r="F90" s="169"/>
      <c r="G90" s="92">
        <v>900</v>
      </c>
      <c r="H90" s="174"/>
      <c r="I90" s="174"/>
      <c r="J90" s="169"/>
      <c r="K90" s="41">
        <v>1880.82</v>
      </c>
      <c r="L90" s="48">
        <v>5.5</v>
      </c>
      <c r="M90" s="41">
        <v>4950</v>
      </c>
      <c r="N90" s="94"/>
    </row>
    <row r="91" spans="1:14" ht="27" customHeight="1" x14ac:dyDescent="0.2">
      <c r="A91" s="172"/>
      <c r="B91" s="38" t="s">
        <v>232</v>
      </c>
      <c r="C91" s="38" t="s">
        <v>1188</v>
      </c>
      <c r="D91" s="38" t="s">
        <v>1044</v>
      </c>
      <c r="E91" s="163"/>
      <c r="F91" s="169"/>
      <c r="G91" s="92">
        <v>900</v>
      </c>
      <c r="H91" s="174"/>
      <c r="I91" s="174"/>
      <c r="J91" s="169"/>
      <c r="K91" s="41">
        <v>1880.82</v>
      </c>
      <c r="L91" s="48">
        <v>5.5</v>
      </c>
      <c r="M91" s="41">
        <v>4950</v>
      </c>
      <c r="N91" s="94"/>
    </row>
    <row r="92" spans="1:14" ht="17.25" customHeight="1" x14ac:dyDescent="0.2">
      <c r="A92" s="172">
        <v>40</v>
      </c>
      <c r="B92" s="38" t="s">
        <v>537</v>
      </c>
      <c r="C92" s="38" t="s">
        <v>982</v>
      </c>
      <c r="D92" s="38" t="s">
        <v>1276</v>
      </c>
      <c r="E92" s="163" t="s">
        <v>538</v>
      </c>
      <c r="F92" s="169" t="s">
        <v>104</v>
      </c>
      <c r="G92" s="92">
        <v>1140</v>
      </c>
      <c r="H92" s="174">
        <v>43642</v>
      </c>
      <c r="I92" s="174">
        <v>43645</v>
      </c>
      <c r="J92" s="169" t="s">
        <v>423</v>
      </c>
      <c r="K92" s="41">
        <v>2784.69</v>
      </c>
      <c r="L92" s="48">
        <v>3.5</v>
      </c>
      <c r="M92" s="41">
        <v>3990</v>
      </c>
      <c r="N92" s="94"/>
    </row>
    <row r="93" spans="1:14" ht="39.75" customHeight="1" x14ac:dyDescent="0.2">
      <c r="A93" s="172"/>
      <c r="B93" s="38" t="s">
        <v>534</v>
      </c>
      <c r="C93" s="38" t="s">
        <v>995</v>
      </c>
      <c r="D93" s="38" t="s">
        <v>1275</v>
      </c>
      <c r="E93" s="163"/>
      <c r="F93" s="169"/>
      <c r="G93" s="92">
        <v>1140</v>
      </c>
      <c r="H93" s="174"/>
      <c r="I93" s="174"/>
      <c r="J93" s="169"/>
      <c r="K93" s="41">
        <v>2784.69</v>
      </c>
      <c r="L93" s="48">
        <v>3.5</v>
      </c>
      <c r="M93" s="41">
        <v>3990</v>
      </c>
      <c r="N93" s="94"/>
    </row>
    <row r="94" spans="1:14" ht="14.25" customHeight="1" x14ac:dyDescent="0.2">
      <c r="A94" s="172">
        <v>41</v>
      </c>
      <c r="B94" s="38" t="s">
        <v>84</v>
      </c>
      <c r="C94" s="38" t="s">
        <v>1012</v>
      </c>
      <c r="D94" s="38" t="s">
        <v>1034</v>
      </c>
      <c r="E94" s="163" t="s">
        <v>540</v>
      </c>
      <c r="F94" s="169" t="s">
        <v>539</v>
      </c>
      <c r="G94" s="92">
        <v>432</v>
      </c>
      <c r="H94" s="174">
        <v>43640</v>
      </c>
      <c r="I94" s="174">
        <v>43644</v>
      </c>
      <c r="J94" s="169" t="s">
        <v>7</v>
      </c>
      <c r="K94" s="41">
        <v>0</v>
      </c>
      <c r="L94" s="48">
        <v>4.5</v>
      </c>
      <c r="M94" s="41">
        <v>1944</v>
      </c>
      <c r="N94" s="94"/>
    </row>
    <row r="95" spans="1:14" ht="14.25" customHeight="1" x14ac:dyDescent="0.2">
      <c r="A95" s="172"/>
      <c r="B95" s="38" t="s">
        <v>245</v>
      </c>
      <c r="C95" s="38" t="s">
        <v>992</v>
      </c>
      <c r="D95" s="38" t="s">
        <v>1042</v>
      </c>
      <c r="E95" s="163"/>
      <c r="F95" s="169"/>
      <c r="G95" s="93">
        <v>432</v>
      </c>
      <c r="H95" s="174"/>
      <c r="I95" s="174"/>
      <c r="J95" s="169"/>
      <c r="K95" s="41">
        <v>0</v>
      </c>
      <c r="L95" s="48">
        <v>4.5</v>
      </c>
      <c r="M95" s="41">
        <v>1944</v>
      </c>
      <c r="N95" s="94"/>
    </row>
    <row r="96" spans="1:14" ht="24" x14ac:dyDescent="0.2">
      <c r="A96" s="172"/>
      <c r="B96" s="38" t="s">
        <v>63</v>
      </c>
      <c r="C96" s="38" t="s">
        <v>992</v>
      </c>
      <c r="D96" s="38" t="s">
        <v>1021</v>
      </c>
      <c r="E96" s="163"/>
      <c r="F96" s="169"/>
      <c r="G96" s="92">
        <v>432</v>
      </c>
      <c r="H96" s="174"/>
      <c r="I96" s="174"/>
      <c r="J96" s="169"/>
      <c r="K96" s="41">
        <v>0</v>
      </c>
      <c r="L96" s="48">
        <v>4.5</v>
      </c>
      <c r="M96" s="41">
        <v>1944</v>
      </c>
      <c r="N96" s="94"/>
    </row>
    <row r="97" spans="1:14" ht="24" x14ac:dyDescent="0.2">
      <c r="A97" s="172"/>
      <c r="B97" s="38" t="s">
        <v>64</v>
      </c>
      <c r="C97" s="38" t="s">
        <v>976</v>
      </c>
      <c r="D97" s="38" t="s">
        <v>1022</v>
      </c>
      <c r="E97" s="163"/>
      <c r="F97" s="169"/>
      <c r="G97" s="92">
        <v>432</v>
      </c>
      <c r="H97" s="174"/>
      <c r="I97" s="174"/>
      <c r="J97" s="169"/>
      <c r="K97" s="41">
        <v>0</v>
      </c>
      <c r="L97" s="48">
        <v>4.5</v>
      </c>
      <c r="M97" s="41">
        <v>1944</v>
      </c>
      <c r="N97" s="94"/>
    </row>
    <row r="98" spans="1:14" ht="27" customHeight="1" x14ac:dyDescent="0.2">
      <c r="A98" s="172">
        <v>42</v>
      </c>
      <c r="B98" s="38" t="s">
        <v>22</v>
      </c>
      <c r="C98" s="38" t="s">
        <v>992</v>
      </c>
      <c r="D98" s="38" t="s">
        <v>993</v>
      </c>
      <c r="E98" s="163" t="s">
        <v>542</v>
      </c>
      <c r="F98" s="169" t="s">
        <v>541</v>
      </c>
      <c r="G98" s="92">
        <v>432</v>
      </c>
      <c r="H98" s="174">
        <v>43647</v>
      </c>
      <c r="I98" s="174">
        <v>43652</v>
      </c>
      <c r="J98" s="169" t="s">
        <v>7</v>
      </c>
      <c r="K98" s="41">
        <v>0</v>
      </c>
      <c r="L98" s="48">
        <v>5.5</v>
      </c>
      <c r="M98" s="41">
        <v>2376</v>
      </c>
      <c r="N98" s="94"/>
    </row>
    <row r="99" spans="1:14" ht="25.5" customHeight="1" x14ac:dyDescent="0.2">
      <c r="A99" s="172"/>
      <c r="B99" s="38" t="s">
        <v>238</v>
      </c>
      <c r="C99" s="38" t="s">
        <v>976</v>
      </c>
      <c r="D99" s="38" t="s">
        <v>1134</v>
      </c>
      <c r="E99" s="163"/>
      <c r="F99" s="169"/>
      <c r="G99" s="92">
        <v>432</v>
      </c>
      <c r="H99" s="174"/>
      <c r="I99" s="174"/>
      <c r="J99" s="169"/>
      <c r="K99" s="41">
        <v>0</v>
      </c>
      <c r="L99" s="48">
        <v>5.5</v>
      </c>
      <c r="M99" s="41">
        <v>2376</v>
      </c>
      <c r="N99" s="94"/>
    </row>
    <row r="100" spans="1:14" ht="24" x14ac:dyDescent="0.2">
      <c r="A100" s="172"/>
      <c r="B100" s="38" t="s">
        <v>63</v>
      </c>
      <c r="C100" s="38" t="s">
        <v>992</v>
      </c>
      <c r="D100" s="38" t="s">
        <v>1021</v>
      </c>
      <c r="E100" s="163"/>
      <c r="F100" s="169"/>
      <c r="G100" s="92">
        <v>432</v>
      </c>
      <c r="H100" s="174"/>
      <c r="I100" s="174"/>
      <c r="J100" s="169"/>
      <c r="K100" s="41">
        <v>0</v>
      </c>
      <c r="L100" s="48">
        <v>5.5</v>
      </c>
      <c r="M100" s="41">
        <v>2376</v>
      </c>
      <c r="N100" s="94"/>
    </row>
    <row r="101" spans="1:14" ht="14.25" customHeight="1" x14ac:dyDescent="0.2">
      <c r="A101" s="172"/>
      <c r="B101" s="38" t="s">
        <v>64</v>
      </c>
      <c r="C101" s="38" t="s">
        <v>976</v>
      </c>
      <c r="D101" s="38" t="s">
        <v>1022</v>
      </c>
      <c r="E101" s="163"/>
      <c r="F101" s="169"/>
      <c r="G101" s="92">
        <v>432</v>
      </c>
      <c r="H101" s="174"/>
      <c r="I101" s="174"/>
      <c r="J101" s="169"/>
      <c r="K101" s="41">
        <v>0</v>
      </c>
      <c r="L101" s="48">
        <v>5.5</v>
      </c>
      <c r="M101" s="41">
        <v>2376</v>
      </c>
      <c r="N101" s="94"/>
    </row>
    <row r="102" spans="1:14" ht="49.5" customHeight="1" x14ac:dyDescent="0.2">
      <c r="A102" s="53">
        <v>43</v>
      </c>
      <c r="B102" s="38" t="s">
        <v>543</v>
      </c>
      <c r="C102" s="38" t="s">
        <v>1012</v>
      </c>
      <c r="D102" s="38" t="s">
        <v>1277</v>
      </c>
      <c r="E102" s="38" t="s">
        <v>544</v>
      </c>
      <c r="F102" s="48" t="s">
        <v>106</v>
      </c>
      <c r="G102" s="92">
        <v>432</v>
      </c>
      <c r="H102" s="74">
        <v>43643</v>
      </c>
      <c r="I102" s="74">
        <v>43647</v>
      </c>
      <c r="J102" s="48" t="s">
        <v>423</v>
      </c>
      <c r="K102" s="41">
        <v>0</v>
      </c>
      <c r="L102" s="48">
        <v>4.5</v>
      </c>
      <c r="M102" s="41">
        <v>1944</v>
      </c>
      <c r="N102" s="94"/>
    </row>
    <row r="103" spans="1:14" ht="24" x14ac:dyDescent="0.2">
      <c r="A103" s="172">
        <v>44</v>
      </c>
      <c r="B103" s="38" t="s">
        <v>67</v>
      </c>
      <c r="C103" s="38" t="s">
        <v>995</v>
      </c>
      <c r="D103" s="38" t="s">
        <v>1024</v>
      </c>
      <c r="E103" s="163" t="s">
        <v>546</v>
      </c>
      <c r="F103" s="169" t="s">
        <v>545</v>
      </c>
      <c r="G103" s="92">
        <v>684</v>
      </c>
      <c r="H103" s="174">
        <v>43646</v>
      </c>
      <c r="I103" s="174">
        <v>43649</v>
      </c>
      <c r="J103" s="169" t="s">
        <v>423</v>
      </c>
      <c r="K103" s="41">
        <v>1762.44</v>
      </c>
      <c r="L103" s="48">
        <v>3.5</v>
      </c>
      <c r="M103" s="41">
        <v>2394</v>
      </c>
      <c r="N103" s="94"/>
    </row>
    <row r="104" spans="1:14" x14ac:dyDescent="0.2">
      <c r="A104" s="172"/>
      <c r="B104" s="38" t="s">
        <v>222</v>
      </c>
      <c r="C104" s="38" t="s">
        <v>976</v>
      </c>
      <c r="D104" s="38" t="s">
        <v>1122</v>
      </c>
      <c r="E104" s="163"/>
      <c r="F104" s="169"/>
      <c r="G104" s="92">
        <v>432</v>
      </c>
      <c r="H104" s="174"/>
      <c r="I104" s="174"/>
      <c r="J104" s="169"/>
      <c r="K104" s="41">
        <v>1762.44</v>
      </c>
      <c r="L104" s="48">
        <v>3.5</v>
      </c>
      <c r="M104" s="41">
        <v>1512</v>
      </c>
      <c r="N104" s="94"/>
    </row>
    <row r="105" spans="1:14" ht="18.75" customHeight="1" x14ac:dyDescent="0.2">
      <c r="A105" s="172"/>
      <c r="B105" s="38" t="s">
        <v>228</v>
      </c>
      <c r="C105" s="38" t="s">
        <v>976</v>
      </c>
      <c r="D105" s="38" t="s">
        <v>1128</v>
      </c>
      <c r="E105" s="163"/>
      <c r="F105" s="169"/>
      <c r="G105" s="92">
        <v>432</v>
      </c>
      <c r="H105" s="174"/>
      <c r="I105" s="174"/>
      <c r="J105" s="169"/>
      <c r="K105" s="41">
        <v>1762.44</v>
      </c>
      <c r="L105" s="48">
        <v>3.5</v>
      </c>
      <c r="M105" s="41">
        <v>1512</v>
      </c>
      <c r="N105" s="94"/>
    </row>
    <row r="106" spans="1:14" ht="18" customHeight="1" x14ac:dyDescent="0.2">
      <c r="A106" s="172"/>
      <c r="B106" s="38" t="s">
        <v>224</v>
      </c>
      <c r="C106" s="38" t="s">
        <v>976</v>
      </c>
      <c r="D106" s="38" t="s">
        <v>1124</v>
      </c>
      <c r="E106" s="163"/>
      <c r="F106" s="169"/>
      <c r="G106" s="92">
        <v>432</v>
      </c>
      <c r="H106" s="174"/>
      <c r="I106" s="174"/>
      <c r="J106" s="169"/>
      <c r="K106" s="41">
        <v>1762.44</v>
      </c>
      <c r="L106" s="48">
        <v>3.5</v>
      </c>
      <c r="M106" s="41">
        <v>1512</v>
      </c>
      <c r="N106" s="94"/>
    </row>
    <row r="107" spans="1:14" ht="18.75" customHeight="1" x14ac:dyDescent="0.2">
      <c r="A107" s="172"/>
      <c r="B107" s="38" t="s">
        <v>227</v>
      </c>
      <c r="C107" s="38" t="s">
        <v>976</v>
      </c>
      <c r="D107" s="38" t="s">
        <v>1127</v>
      </c>
      <c r="E107" s="163"/>
      <c r="F107" s="169"/>
      <c r="G107" s="92">
        <v>432</v>
      </c>
      <c r="H107" s="174"/>
      <c r="I107" s="174"/>
      <c r="J107" s="169"/>
      <c r="K107" s="41">
        <v>1762.44</v>
      </c>
      <c r="L107" s="48">
        <v>3.5</v>
      </c>
      <c r="M107" s="41">
        <v>1512</v>
      </c>
      <c r="N107" s="94"/>
    </row>
    <row r="108" spans="1:14" ht="14.25" customHeight="1" x14ac:dyDescent="0.2">
      <c r="A108" s="172"/>
      <c r="B108" s="38" t="s">
        <v>547</v>
      </c>
      <c r="C108" s="38" t="s">
        <v>1012</v>
      </c>
      <c r="D108" s="38" t="s">
        <v>1278</v>
      </c>
      <c r="E108" s="163"/>
      <c r="F108" s="169"/>
      <c r="G108" s="92">
        <v>432</v>
      </c>
      <c r="H108" s="174"/>
      <c r="I108" s="174"/>
      <c r="J108" s="169"/>
      <c r="K108" s="41">
        <v>1762.44</v>
      </c>
      <c r="L108" s="48">
        <v>3.5</v>
      </c>
      <c r="M108" s="41">
        <v>1512</v>
      </c>
      <c r="N108" s="94"/>
    </row>
    <row r="109" spans="1:14" ht="24" x14ac:dyDescent="0.2">
      <c r="A109" s="172"/>
      <c r="B109" s="38" t="s">
        <v>324</v>
      </c>
      <c r="C109" s="38" t="s">
        <v>976</v>
      </c>
      <c r="D109" s="38" t="s">
        <v>1125</v>
      </c>
      <c r="E109" s="163"/>
      <c r="F109" s="169"/>
      <c r="G109" s="92">
        <v>432</v>
      </c>
      <c r="H109" s="174"/>
      <c r="I109" s="174"/>
      <c r="J109" s="169"/>
      <c r="K109" s="41">
        <v>1762.44</v>
      </c>
      <c r="L109" s="48">
        <v>3.5</v>
      </c>
      <c r="M109" s="41">
        <v>1512</v>
      </c>
      <c r="N109" s="94"/>
    </row>
    <row r="110" spans="1:14" ht="24" x14ac:dyDescent="0.2">
      <c r="A110" s="172"/>
      <c r="B110" s="38" t="s">
        <v>548</v>
      </c>
      <c r="C110" s="38" t="s">
        <v>976</v>
      </c>
      <c r="D110" s="38" t="s">
        <v>1279</v>
      </c>
      <c r="E110" s="163"/>
      <c r="F110" s="169"/>
      <c r="G110" s="92">
        <v>432</v>
      </c>
      <c r="H110" s="174"/>
      <c r="I110" s="174"/>
      <c r="J110" s="169"/>
      <c r="K110" s="41">
        <v>1762.44</v>
      </c>
      <c r="L110" s="48">
        <v>3.5</v>
      </c>
      <c r="M110" s="41">
        <v>1512</v>
      </c>
      <c r="N110" s="94"/>
    </row>
    <row r="111" spans="1:14" ht="14.25" customHeight="1" x14ac:dyDescent="0.2">
      <c r="A111" s="172">
        <v>45</v>
      </c>
      <c r="B111" s="38" t="s">
        <v>67</v>
      </c>
      <c r="C111" s="38" t="s">
        <v>995</v>
      </c>
      <c r="D111" s="38" t="s">
        <v>1024</v>
      </c>
      <c r="E111" s="163" t="s">
        <v>546</v>
      </c>
      <c r="F111" s="169" t="s">
        <v>484</v>
      </c>
      <c r="G111" s="92">
        <v>684</v>
      </c>
      <c r="H111" s="174">
        <v>43641</v>
      </c>
      <c r="I111" s="174">
        <v>43644</v>
      </c>
      <c r="J111" s="169" t="s">
        <v>423</v>
      </c>
      <c r="K111" s="96">
        <v>692.77</v>
      </c>
      <c r="L111" s="48">
        <v>4.5</v>
      </c>
      <c r="M111" s="41">
        <v>3078</v>
      </c>
      <c r="N111" s="94"/>
    </row>
    <row r="112" spans="1:14" x14ac:dyDescent="0.2">
      <c r="A112" s="172"/>
      <c r="B112" s="38" t="s">
        <v>223</v>
      </c>
      <c r="C112" s="38" t="s">
        <v>976</v>
      </c>
      <c r="D112" s="38" t="s">
        <v>1123</v>
      </c>
      <c r="E112" s="163"/>
      <c r="F112" s="169"/>
      <c r="G112" s="92">
        <v>432</v>
      </c>
      <c r="H112" s="174"/>
      <c r="I112" s="174"/>
      <c r="J112" s="169"/>
      <c r="K112" s="96">
        <v>722.77</v>
      </c>
      <c r="L112" s="48">
        <v>4.5</v>
      </c>
      <c r="M112" s="41">
        <v>1944</v>
      </c>
      <c r="N112" s="94"/>
    </row>
    <row r="113" spans="1:14" x14ac:dyDescent="0.2">
      <c r="A113" s="172"/>
      <c r="B113" s="38" t="s">
        <v>226</v>
      </c>
      <c r="C113" s="38" t="s">
        <v>976</v>
      </c>
      <c r="D113" s="38" t="s">
        <v>1126</v>
      </c>
      <c r="E113" s="163"/>
      <c r="F113" s="169"/>
      <c r="G113" s="92">
        <v>432</v>
      </c>
      <c r="H113" s="174"/>
      <c r="I113" s="174"/>
      <c r="J113" s="169"/>
      <c r="K113" s="96">
        <v>752.77</v>
      </c>
      <c r="L113" s="48">
        <v>4.5</v>
      </c>
      <c r="M113" s="41">
        <v>1944</v>
      </c>
      <c r="N113" s="94"/>
    </row>
    <row r="114" spans="1:14" ht="24" x14ac:dyDescent="0.2">
      <c r="A114" s="172"/>
      <c r="B114" s="38" t="s">
        <v>325</v>
      </c>
      <c r="C114" s="38" t="s">
        <v>976</v>
      </c>
      <c r="D114" s="38" t="s">
        <v>1179</v>
      </c>
      <c r="E114" s="163"/>
      <c r="F114" s="169"/>
      <c r="G114" s="92">
        <v>432</v>
      </c>
      <c r="H114" s="174"/>
      <c r="I114" s="174"/>
      <c r="J114" s="169"/>
      <c r="K114" s="96">
        <v>812.77</v>
      </c>
      <c r="L114" s="48">
        <v>4.5</v>
      </c>
      <c r="M114" s="41">
        <v>1944</v>
      </c>
      <c r="N114" s="94"/>
    </row>
    <row r="115" spans="1:14" x14ac:dyDescent="0.2">
      <c r="A115" s="172"/>
      <c r="B115" s="38" t="s">
        <v>323</v>
      </c>
      <c r="C115" s="38" t="s">
        <v>976</v>
      </c>
      <c r="D115" s="38" t="s">
        <v>1178</v>
      </c>
      <c r="E115" s="163"/>
      <c r="F115" s="169"/>
      <c r="G115" s="92">
        <v>432</v>
      </c>
      <c r="H115" s="174"/>
      <c r="I115" s="174"/>
      <c r="J115" s="169"/>
      <c r="K115" s="96">
        <v>752.77</v>
      </c>
      <c r="L115" s="48">
        <v>4.5</v>
      </c>
      <c r="M115" s="41">
        <v>1944</v>
      </c>
      <c r="N115" s="94"/>
    </row>
    <row r="116" spans="1:14" ht="24" x14ac:dyDescent="0.2">
      <c r="A116" s="172"/>
      <c r="B116" s="38" t="s">
        <v>324</v>
      </c>
      <c r="C116" s="38" t="s">
        <v>976</v>
      </c>
      <c r="D116" s="38" t="s">
        <v>1125</v>
      </c>
      <c r="E116" s="163"/>
      <c r="F116" s="169"/>
      <c r="G116" s="92">
        <v>432</v>
      </c>
      <c r="H116" s="174"/>
      <c r="I116" s="174"/>
      <c r="J116" s="169"/>
      <c r="K116" s="96">
        <v>782.77</v>
      </c>
      <c r="L116" s="48">
        <v>4.5</v>
      </c>
      <c r="M116" s="41">
        <v>1944</v>
      </c>
      <c r="N116" s="94"/>
    </row>
    <row r="117" spans="1:14" ht="24" x14ac:dyDescent="0.2">
      <c r="A117" s="172"/>
      <c r="B117" s="38" t="s">
        <v>332</v>
      </c>
      <c r="C117" s="38" t="s">
        <v>992</v>
      </c>
      <c r="D117" s="38" t="s">
        <v>1185</v>
      </c>
      <c r="E117" s="163"/>
      <c r="F117" s="169"/>
      <c r="G117" s="92">
        <v>432</v>
      </c>
      <c r="H117" s="174"/>
      <c r="I117" s="174"/>
      <c r="J117" s="169"/>
      <c r="K117" s="96">
        <v>811.97</v>
      </c>
      <c r="L117" s="48">
        <v>4.5</v>
      </c>
      <c r="M117" s="41">
        <v>1944</v>
      </c>
      <c r="N117" s="94"/>
    </row>
    <row r="118" spans="1:14" x14ac:dyDescent="0.2">
      <c r="A118" s="172"/>
      <c r="B118" s="38" t="s">
        <v>222</v>
      </c>
      <c r="C118" s="38" t="s">
        <v>976</v>
      </c>
      <c r="D118" s="38" t="s">
        <v>1122</v>
      </c>
      <c r="E118" s="163"/>
      <c r="F118" s="169"/>
      <c r="G118" s="92">
        <v>432</v>
      </c>
      <c r="H118" s="174"/>
      <c r="I118" s="174"/>
      <c r="J118" s="169"/>
      <c r="K118" s="96">
        <v>811.97</v>
      </c>
      <c r="L118" s="48">
        <v>4.5</v>
      </c>
      <c r="M118" s="41">
        <v>1944</v>
      </c>
      <c r="N118" s="94"/>
    </row>
    <row r="119" spans="1:14" x14ac:dyDescent="0.2">
      <c r="A119" s="172">
        <v>46</v>
      </c>
      <c r="B119" s="38" t="s">
        <v>210</v>
      </c>
      <c r="C119" s="38" t="s">
        <v>995</v>
      </c>
      <c r="D119" s="38" t="s">
        <v>1117</v>
      </c>
      <c r="E119" s="163" t="s">
        <v>550</v>
      </c>
      <c r="F119" s="169" t="s">
        <v>549</v>
      </c>
      <c r="G119" s="92">
        <v>684</v>
      </c>
      <c r="H119" s="174">
        <v>43626</v>
      </c>
      <c r="I119" s="174">
        <v>43633</v>
      </c>
      <c r="J119" s="169" t="s">
        <v>423</v>
      </c>
      <c r="K119" s="96">
        <v>1282.76</v>
      </c>
      <c r="L119" s="48">
        <v>7.5</v>
      </c>
      <c r="M119" s="41">
        <v>5130</v>
      </c>
      <c r="N119" s="94"/>
    </row>
    <row r="120" spans="1:14" ht="23.25" customHeight="1" x14ac:dyDescent="0.2">
      <c r="A120" s="172"/>
      <c r="B120" s="38" t="s">
        <v>382</v>
      </c>
      <c r="C120" s="38" t="s">
        <v>992</v>
      </c>
      <c r="D120" s="38" t="s">
        <v>1210</v>
      </c>
      <c r="E120" s="163"/>
      <c r="F120" s="169"/>
      <c r="G120" s="92">
        <v>432</v>
      </c>
      <c r="H120" s="174"/>
      <c r="I120" s="174"/>
      <c r="J120" s="169"/>
      <c r="K120" s="96">
        <v>1282.77</v>
      </c>
      <c r="L120" s="48">
        <v>7.5</v>
      </c>
      <c r="M120" s="41">
        <v>3240</v>
      </c>
      <c r="N120" s="94"/>
    </row>
    <row r="121" spans="1:14" ht="24" x14ac:dyDescent="0.2">
      <c r="A121" s="53">
        <v>47</v>
      </c>
      <c r="B121" s="38" t="s">
        <v>551</v>
      </c>
      <c r="C121" s="38" t="s">
        <v>1037</v>
      </c>
      <c r="D121" s="38" t="s">
        <v>1280</v>
      </c>
      <c r="E121" s="38" t="s">
        <v>552</v>
      </c>
      <c r="F121" s="48" t="s">
        <v>206</v>
      </c>
      <c r="G121" s="92">
        <v>1140</v>
      </c>
      <c r="H121" s="74">
        <v>43628</v>
      </c>
      <c r="I121" s="74">
        <v>43631</v>
      </c>
      <c r="J121" s="48" t="s">
        <v>423</v>
      </c>
      <c r="K121" s="96">
        <v>3075.83</v>
      </c>
      <c r="L121" s="48">
        <v>3.5</v>
      </c>
      <c r="M121" s="41">
        <v>3990</v>
      </c>
      <c r="N121" s="94"/>
    </row>
    <row r="122" spans="1:14" ht="24" x14ac:dyDescent="0.2">
      <c r="A122" s="172">
        <v>48</v>
      </c>
      <c r="B122" s="38" t="s">
        <v>176</v>
      </c>
      <c r="C122" s="38" t="s">
        <v>1281</v>
      </c>
      <c r="D122" s="38" t="s">
        <v>1008</v>
      </c>
      <c r="E122" s="163" t="s">
        <v>553</v>
      </c>
      <c r="F122" s="169" t="s">
        <v>106</v>
      </c>
      <c r="G122" s="92">
        <v>432</v>
      </c>
      <c r="H122" s="174">
        <v>43643</v>
      </c>
      <c r="I122" s="174">
        <v>43647</v>
      </c>
      <c r="J122" s="169" t="s">
        <v>423</v>
      </c>
      <c r="K122" s="96">
        <v>0</v>
      </c>
      <c r="L122" s="48">
        <v>4.5</v>
      </c>
      <c r="M122" s="41">
        <v>1944</v>
      </c>
      <c r="N122" s="94"/>
    </row>
    <row r="123" spans="1:14" ht="40.5" customHeight="1" x14ac:dyDescent="0.2">
      <c r="A123" s="172"/>
      <c r="B123" s="38" t="s">
        <v>554</v>
      </c>
      <c r="C123" s="38" t="s">
        <v>1010</v>
      </c>
      <c r="D123" s="38" t="s">
        <v>1282</v>
      </c>
      <c r="E123" s="163"/>
      <c r="F123" s="169"/>
      <c r="G123" s="92">
        <v>432</v>
      </c>
      <c r="H123" s="174"/>
      <c r="I123" s="174"/>
      <c r="J123" s="169"/>
      <c r="K123" s="96">
        <v>0</v>
      </c>
      <c r="L123" s="48">
        <v>4.5</v>
      </c>
      <c r="M123" s="41">
        <v>1944</v>
      </c>
      <c r="N123" s="94"/>
    </row>
    <row r="124" spans="1:14" ht="44.25" customHeight="1" x14ac:dyDescent="0.2">
      <c r="A124" s="53">
        <v>49</v>
      </c>
      <c r="B124" s="38" t="s">
        <v>305</v>
      </c>
      <c r="C124" s="38" t="s">
        <v>982</v>
      </c>
      <c r="D124" s="38" t="s">
        <v>1172</v>
      </c>
      <c r="E124" s="38" t="s">
        <v>555</v>
      </c>
      <c r="F124" s="48" t="s">
        <v>410</v>
      </c>
      <c r="G124" s="92">
        <v>1140</v>
      </c>
      <c r="H124" s="74">
        <v>43628</v>
      </c>
      <c r="I124" s="74">
        <v>43631</v>
      </c>
      <c r="J124" s="48" t="s">
        <v>423</v>
      </c>
      <c r="K124" s="96">
        <v>2608.25</v>
      </c>
      <c r="L124" s="48">
        <v>3.5</v>
      </c>
      <c r="M124" s="41">
        <v>3990</v>
      </c>
      <c r="N124" s="94"/>
    </row>
    <row r="125" spans="1:14" x14ac:dyDescent="0.2">
      <c r="A125" s="30"/>
      <c r="B125" s="62"/>
      <c r="C125" s="62"/>
      <c r="D125" s="62"/>
      <c r="E125" s="62"/>
      <c r="F125" s="69"/>
      <c r="G125" s="62"/>
      <c r="H125" s="62"/>
      <c r="I125" s="62"/>
      <c r="J125" s="63" t="s">
        <v>39</v>
      </c>
      <c r="K125" s="64">
        <f>SUM(K5:K124)</f>
        <v>151224.74300000005</v>
      </c>
      <c r="L125" s="97">
        <f>SUM(L5:L124)</f>
        <v>448.5</v>
      </c>
      <c r="M125" s="64">
        <f>SUM(M5:M124)</f>
        <v>288895.2</v>
      </c>
    </row>
  </sheetData>
  <mergeCells count="171">
    <mergeCell ref="A3:A4"/>
    <mergeCell ref="B3:B4"/>
    <mergeCell ref="C3:C4"/>
    <mergeCell ref="D3:D4"/>
    <mergeCell ref="E49:E50"/>
    <mergeCell ref="F49:F50"/>
    <mergeCell ref="H49:H50"/>
    <mergeCell ref="A11:A12"/>
    <mergeCell ref="A13:A14"/>
    <mergeCell ref="A17:A18"/>
    <mergeCell ref="A22:A23"/>
    <mergeCell ref="A24:A28"/>
    <mergeCell ref="A29:A35"/>
    <mergeCell ref="E3:E4"/>
    <mergeCell ref="F3:F4"/>
    <mergeCell ref="G3:G4"/>
    <mergeCell ref="H3:I3"/>
    <mergeCell ref="E11:E12"/>
    <mergeCell ref="E13:E14"/>
    <mergeCell ref="E17:E18"/>
    <mergeCell ref="E22:E23"/>
    <mergeCell ref="E24:E28"/>
    <mergeCell ref="E29:E35"/>
    <mergeCell ref="E37:E39"/>
    <mergeCell ref="J3:K3"/>
    <mergeCell ref="L3:M3"/>
    <mergeCell ref="J37:J39"/>
    <mergeCell ref="J40:J47"/>
    <mergeCell ref="J49:J50"/>
    <mergeCell ref="F92:F93"/>
    <mergeCell ref="H92:H93"/>
    <mergeCell ref="A88:A91"/>
    <mergeCell ref="J78:J79"/>
    <mergeCell ref="A78:A79"/>
    <mergeCell ref="E78:E79"/>
    <mergeCell ref="F78:F79"/>
    <mergeCell ref="H78:H79"/>
    <mergeCell ref="I78:I79"/>
    <mergeCell ref="J88:J91"/>
    <mergeCell ref="A63:A64"/>
    <mergeCell ref="A65:A69"/>
    <mergeCell ref="A70:A74"/>
    <mergeCell ref="A76:A77"/>
    <mergeCell ref="A37:A39"/>
    <mergeCell ref="A40:A47"/>
    <mergeCell ref="A49:A50"/>
    <mergeCell ref="A51:A56"/>
    <mergeCell ref="A59:A60"/>
    <mergeCell ref="A61:A62"/>
    <mergeCell ref="A94:A97"/>
    <mergeCell ref="A98:A101"/>
    <mergeCell ref="A103:A110"/>
    <mergeCell ref="A119:A120"/>
    <mergeCell ref="A122:A123"/>
    <mergeCell ref="A80:A82"/>
    <mergeCell ref="A83:A85"/>
    <mergeCell ref="A111:A118"/>
    <mergeCell ref="A92:A93"/>
    <mergeCell ref="E40:E47"/>
    <mergeCell ref="E111:E118"/>
    <mergeCell ref="E92:E93"/>
    <mergeCell ref="E76:E77"/>
    <mergeCell ref="E119:E120"/>
    <mergeCell ref="E122:E123"/>
    <mergeCell ref="F11:F12"/>
    <mergeCell ref="F13:F14"/>
    <mergeCell ref="F17:F18"/>
    <mergeCell ref="F22:F23"/>
    <mergeCell ref="F24:F28"/>
    <mergeCell ref="F29:F35"/>
    <mergeCell ref="F37:F39"/>
    <mergeCell ref="F40:F47"/>
    <mergeCell ref="E80:E82"/>
    <mergeCell ref="E83:E85"/>
    <mergeCell ref="E88:E91"/>
    <mergeCell ref="E94:E97"/>
    <mergeCell ref="E98:E101"/>
    <mergeCell ref="E103:E110"/>
    <mergeCell ref="E51:E56"/>
    <mergeCell ref="E59:E60"/>
    <mergeCell ref="E61:E62"/>
    <mergeCell ref="E63:E64"/>
    <mergeCell ref="E65:E69"/>
    <mergeCell ref="E70:E74"/>
    <mergeCell ref="F111:F118"/>
    <mergeCell ref="F103:F110"/>
    <mergeCell ref="F119:F120"/>
    <mergeCell ref="F122:F123"/>
    <mergeCell ref="H11:H12"/>
    <mergeCell ref="I11:I12"/>
    <mergeCell ref="H13:H14"/>
    <mergeCell ref="I13:I14"/>
    <mergeCell ref="H22:H23"/>
    <mergeCell ref="I22:I23"/>
    <mergeCell ref="H24:H28"/>
    <mergeCell ref="I24:I28"/>
    <mergeCell ref="F76:F77"/>
    <mergeCell ref="F80:F82"/>
    <mergeCell ref="F83:F85"/>
    <mergeCell ref="F88:F91"/>
    <mergeCell ref="F94:F97"/>
    <mergeCell ref="F98:F101"/>
    <mergeCell ref="F51:F56"/>
    <mergeCell ref="F59:F60"/>
    <mergeCell ref="F61:F62"/>
    <mergeCell ref="F63:F64"/>
    <mergeCell ref="F65:F69"/>
    <mergeCell ref="F70:F74"/>
    <mergeCell ref="H111:H118"/>
    <mergeCell ref="I111:I118"/>
    <mergeCell ref="H51:H56"/>
    <mergeCell ref="I51:I56"/>
    <mergeCell ref="H59:H60"/>
    <mergeCell ref="I59:I60"/>
    <mergeCell ref="H61:H62"/>
    <mergeCell ref="I61:I62"/>
    <mergeCell ref="H80:H82"/>
    <mergeCell ref="I80:I82"/>
    <mergeCell ref="H83:H85"/>
    <mergeCell ref="I83:I85"/>
    <mergeCell ref="H103:H110"/>
    <mergeCell ref="I103:I110"/>
    <mergeCell ref="H29:H35"/>
    <mergeCell ref="I29:I35"/>
    <mergeCell ref="H37:H39"/>
    <mergeCell ref="I37:I39"/>
    <mergeCell ref="H40:H47"/>
    <mergeCell ref="I40:I47"/>
    <mergeCell ref="I49:I50"/>
    <mergeCell ref="H76:H77"/>
    <mergeCell ref="I76:I77"/>
    <mergeCell ref="H63:H64"/>
    <mergeCell ref="I63:I64"/>
    <mergeCell ref="H65:H69"/>
    <mergeCell ref="I65:I69"/>
    <mergeCell ref="H70:H74"/>
    <mergeCell ref="I70:I74"/>
    <mergeCell ref="I119:I120"/>
    <mergeCell ref="H122:H123"/>
    <mergeCell ref="I122:I123"/>
    <mergeCell ref="I88:I91"/>
    <mergeCell ref="H89:H91"/>
    <mergeCell ref="H94:H97"/>
    <mergeCell ref="I94:I97"/>
    <mergeCell ref="H98:H101"/>
    <mergeCell ref="I98:I101"/>
    <mergeCell ref="I92:I93"/>
    <mergeCell ref="A1:M2"/>
    <mergeCell ref="J94:J97"/>
    <mergeCell ref="J98:J101"/>
    <mergeCell ref="J103:J110"/>
    <mergeCell ref="J119:J120"/>
    <mergeCell ref="J122:J123"/>
    <mergeCell ref="J63:J64"/>
    <mergeCell ref="J65:J69"/>
    <mergeCell ref="J70:J74"/>
    <mergeCell ref="J76:J77"/>
    <mergeCell ref="J80:J82"/>
    <mergeCell ref="J83:J85"/>
    <mergeCell ref="J111:J118"/>
    <mergeCell ref="J92:J93"/>
    <mergeCell ref="J51:J56"/>
    <mergeCell ref="J59:J60"/>
    <mergeCell ref="J61:J62"/>
    <mergeCell ref="J11:J12"/>
    <mergeCell ref="J13:J14"/>
    <mergeCell ref="J17:J18"/>
    <mergeCell ref="J22:J23"/>
    <mergeCell ref="J24:J28"/>
    <mergeCell ref="J29:J35"/>
    <mergeCell ref="H119:H120"/>
  </mergeCells>
  <pageMargins left="0.51180555555555496" right="0.51180555555555496" top="0.78749999999999998" bottom="0.78749999999999998" header="0.51180555555555496" footer="0.51180555555555496"/>
  <pageSetup scale="75" firstPageNumber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34"/>
  <sheetViews>
    <sheetView topLeftCell="D1" zoomScaleNormal="100" workbookViewId="0">
      <selection activeCell="N5" sqref="N5"/>
    </sheetView>
  </sheetViews>
  <sheetFormatPr defaultRowHeight="14.25" x14ac:dyDescent="0.2"/>
  <cols>
    <col min="1" max="1" width="2.875" style="13" bestFit="1" customWidth="1"/>
    <col min="2" max="2" width="28.375" style="15" customWidth="1"/>
    <col min="3" max="3" width="15.5" style="15" customWidth="1"/>
    <col min="4" max="4" width="8" style="15" bestFit="1" customWidth="1"/>
    <col min="5" max="5" width="28.625" style="15" customWidth="1"/>
    <col min="6" max="6" width="9.5" style="15" customWidth="1"/>
    <col min="7" max="7" width="11.625" style="15" customWidth="1"/>
    <col min="8" max="8" width="6.875" style="15" bestFit="1" customWidth="1"/>
    <col min="9" max="9" width="7.875" style="15" customWidth="1"/>
    <col min="10" max="10" width="11.125" style="15" customWidth="1"/>
    <col min="11" max="11" width="10.25" style="15" customWidth="1"/>
    <col min="12" max="12" width="7.625" style="15" customWidth="1"/>
    <col min="13" max="13" width="10.375" style="15" customWidth="1"/>
    <col min="14" max="1019" width="9" style="3"/>
  </cols>
  <sheetData>
    <row r="1" spans="1:1019" ht="14.25" customHeight="1" x14ac:dyDescent="0.2">
      <c r="A1" s="186" t="s">
        <v>1421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1:1019" ht="14.25" customHeight="1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</row>
    <row r="3" spans="1:1019" ht="16.5" customHeight="1" x14ac:dyDescent="0.2">
      <c r="A3" s="188" t="s">
        <v>0</v>
      </c>
      <c r="B3" s="187" t="s">
        <v>1</v>
      </c>
      <c r="C3" s="187" t="s">
        <v>966</v>
      </c>
      <c r="D3" s="187" t="s">
        <v>1415</v>
      </c>
      <c r="E3" s="187" t="s">
        <v>968</v>
      </c>
      <c r="F3" s="187" t="s">
        <v>3</v>
      </c>
      <c r="G3" s="187" t="s">
        <v>969</v>
      </c>
      <c r="H3" s="187" t="s">
        <v>2</v>
      </c>
      <c r="I3" s="187"/>
      <c r="J3" s="187" t="s">
        <v>972</v>
      </c>
      <c r="K3" s="187"/>
      <c r="L3" s="187" t="s">
        <v>4</v>
      </c>
      <c r="M3" s="187"/>
      <c r="ALY3"/>
      <c r="ALZ3"/>
      <c r="AMA3"/>
      <c r="AMB3"/>
      <c r="AMC3"/>
      <c r="AMD3"/>
      <c r="AME3"/>
    </row>
    <row r="4" spans="1:1019" ht="30.75" customHeight="1" x14ac:dyDescent="0.2">
      <c r="A4" s="188"/>
      <c r="B4" s="187"/>
      <c r="C4" s="187"/>
      <c r="D4" s="187"/>
      <c r="E4" s="187"/>
      <c r="F4" s="187"/>
      <c r="G4" s="187"/>
      <c r="H4" s="99" t="s">
        <v>970</v>
      </c>
      <c r="I4" s="99" t="s">
        <v>971</v>
      </c>
      <c r="J4" s="99" t="s">
        <v>973</v>
      </c>
      <c r="K4" s="99" t="s">
        <v>974</v>
      </c>
      <c r="L4" s="99" t="s">
        <v>975</v>
      </c>
      <c r="M4" s="99" t="s">
        <v>974</v>
      </c>
      <c r="ALY4"/>
      <c r="ALZ4"/>
      <c r="AMA4"/>
      <c r="AMB4"/>
      <c r="AMC4"/>
      <c r="AMD4"/>
      <c r="AME4"/>
    </row>
    <row r="5" spans="1:1019" ht="26.25" customHeight="1" x14ac:dyDescent="0.2">
      <c r="A5" s="48">
        <v>1</v>
      </c>
      <c r="B5" s="100" t="s">
        <v>203</v>
      </c>
      <c r="C5" s="38" t="s">
        <v>995</v>
      </c>
      <c r="D5" s="38" t="s">
        <v>1112</v>
      </c>
      <c r="E5" s="38" t="s">
        <v>556</v>
      </c>
      <c r="F5" s="48" t="s">
        <v>29</v>
      </c>
      <c r="G5" s="92">
        <v>1140</v>
      </c>
      <c r="H5" s="74">
        <v>43632</v>
      </c>
      <c r="I5" s="74">
        <v>43634</v>
      </c>
      <c r="J5" s="48" t="s">
        <v>423</v>
      </c>
      <c r="K5" s="41">
        <v>2645.24</v>
      </c>
      <c r="L5" s="48">
        <v>2.5</v>
      </c>
      <c r="M5" s="41">
        <v>2850</v>
      </c>
      <c r="N5" s="11"/>
      <c r="ALY5"/>
      <c r="ALZ5"/>
      <c r="AMA5"/>
      <c r="AMB5"/>
      <c r="AMC5"/>
      <c r="AMD5"/>
      <c r="AME5"/>
    </row>
    <row r="6" spans="1:1019" ht="60" x14ac:dyDescent="0.2">
      <c r="A6" s="48">
        <v>2</v>
      </c>
      <c r="B6" s="38" t="s">
        <v>557</v>
      </c>
      <c r="C6" s="88" t="s">
        <v>992</v>
      </c>
      <c r="D6" s="88" t="s">
        <v>1283</v>
      </c>
      <c r="E6" s="38" t="s">
        <v>559</v>
      </c>
      <c r="F6" s="48" t="s">
        <v>558</v>
      </c>
      <c r="G6" s="92">
        <v>432</v>
      </c>
      <c r="H6" s="74">
        <v>43654</v>
      </c>
      <c r="I6" s="74">
        <v>43658</v>
      </c>
      <c r="J6" s="48" t="s">
        <v>140</v>
      </c>
      <c r="K6" s="41">
        <v>0</v>
      </c>
      <c r="L6" s="48">
        <v>4.5</v>
      </c>
      <c r="M6" s="41">
        <v>1944</v>
      </c>
      <c r="N6" s="11"/>
      <c r="ALY6"/>
      <c r="ALZ6"/>
      <c r="AMA6"/>
      <c r="AMB6"/>
      <c r="AMC6"/>
      <c r="AMD6"/>
      <c r="AME6"/>
    </row>
    <row r="7" spans="1:1019" ht="38.25" customHeight="1" x14ac:dyDescent="0.2">
      <c r="A7" s="169">
        <v>3</v>
      </c>
      <c r="B7" s="38" t="s">
        <v>76</v>
      </c>
      <c r="C7" s="38" t="s">
        <v>995</v>
      </c>
      <c r="D7" s="38" t="s">
        <v>1030</v>
      </c>
      <c r="E7" s="163" t="s">
        <v>560</v>
      </c>
      <c r="F7" s="169" t="s">
        <v>77</v>
      </c>
      <c r="G7" s="92">
        <v>684</v>
      </c>
      <c r="H7" s="174">
        <v>43654</v>
      </c>
      <c r="I7" s="174">
        <v>43658</v>
      </c>
      <c r="J7" s="169" t="s">
        <v>398</v>
      </c>
      <c r="K7" s="41">
        <v>0</v>
      </c>
      <c r="L7" s="48">
        <v>4.5</v>
      </c>
      <c r="M7" s="41">
        <v>3078</v>
      </c>
      <c r="ALY7"/>
      <c r="ALZ7"/>
      <c r="AMA7"/>
      <c r="AMB7"/>
      <c r="AMC7"/>
      <c r="AMD7"/>
      <c r="AME7"/>
    </row>
    <row r="8" spans="1:1019" ht="48.75" customHeight="1" x14ac:dyDescent="0.2">
      <c r="A8" s="169"/>
      <c r="B8" s="38" t="s">
        <v>79</v>
      </c>
      <c r="C8" s="38" t="s">
        <v>1029</v>
      </c>
      <c r="D8" s="38" t="s">
        <v>1031</v>
      </c>
      <c r="E8" s="163"/>
      <c r="F8" s="169"/>
      <c r="G8" s="92">
        <v>432</v>
      </c>
      <c r="H8" s="174"/>
      <c r="I8" s="174"/>
      <c r="J8" s="169"/>
      <c r="K8" s="41">
        <v>0</v>
      </c>
      <c r="L8" s="48">
        <v>4.5</v>
      </c>
      <c r="M8" s="41">
        <v>1944</v>
      </c>
      <c r="ALY8"/>
      <c r="ALZ8"/>
      <c r="AMA8"/>
      <c r="AMB8"/>
      <c r="AMC8"/>
      <c r="AMD8"/>
      <c r="AME8"/>
    </row>
    <row r="9" spans="1:1019" x14ac:dyDescent="0.2">
      <c r="A9" s="169">
        <v>4</v>
      </c>
      <c r="B9" s="38" t="s">
        <v>84</v>
      </c>
      <c r="C9" s="38" t="s">
        <v>1012</v>
      </c>
      <c r="D9" s="38" t="s">
        <v>1034</v>
      </c>
      <c r="E9" s="163" t="s">
        <v>562</v>
      </c>
      <c r="F9" s="169" t="s">
        <v>561</v>
      </c>
      <c r="G9" s="92">
        <v>432</v>
      </c>
      <c r="H9" s="174">
        <v>43654</v>
      </c>
      <c r="I9" s="174">
        <v>43658</v>
      </c>
      <c r="J9" s="169" t="s">
        <v>7</v>
      </c>
      <c r="K9" s="41">
        <v>0</v>
      </c>
      <c r="L9" s="48">
        <v>4.5</v>
      </c>
      <c r="M9" s="41">
        <v>1944</v>
      </c>
      <c r="ALY9"/>
      <c r="ALZ9"/>
      <c r="AMA9"/>
      <c r="AMB9"/>
      <c r="AMC9"/>
      <c r="AMD9"/>
      <c r="AME9"/>
    </row>
    <row r="10" spans="1:1019" x14ac:dyDescent="0.2">
      <c r="A10" s="169"/>
      <c r="B10" s="38" t="s">
        <v>245</v>
      </c>
      <c r="C10" s="38" t="s">
        <v>992</v>
      </c>
      <c r="D10" s="38" t="s">
        <v>1042</v>
      </c>
      <c r="E10" s="163"/>
      <c r="F10" s="169"/>
      <c r="G10" s="92">
        <v>432</v>
      </c>
      <c r="H10" s="174"/>
      <c r="I10" s="174"/>
      <c r="J10" s="169"/>
      <c r="K10" s="41">
        <v>0</v>
      </c>
      <c r="L10" s="48">
        <v>4.5</v>
      </c>
      <c r="M10" s="41">
        <v>1944</v>
      </c>
      <c r="ALY10"/>
      <c r="ALZ10"/>
      <c r="AMA10"/>
      <c r="AMB10"/>
      <c r="AMC10"/>
      <c r="AMD10"/>
      <c r="AME10"/>
    </row>
    <row r="11" spans="1:1019" ht="14.25" customHeight="1" x14ac:dyDescent="0.2">
      <c r="A11" s="169"/>
      <c r="B11" s="38" t="s">
        <v>563</v>
      </c>
      <c r="C11" s="38" t="s">
        <v>992</v>
      </c>
      <c r="D11" s="38" t="s">
        <v>1284</v>
      </c>
      <c r="E11" s="163"/>
      <c r="F11" s="169"/>
      <c r="G11" s="92">
        <v>432</v>
      </c>
      <c r="H11" s="174"/>
      <c r="I11" s="174"/>
      <c r="J11" s="169"/>
      <c r="K11" s="41">
        <v>0</v>
      </c>
      <c r="L11" s="48">
        <v>4.5</v>
      </c>
      <c r="M11" s="41">
        <v>1944</v>
      </c>
      <c r="ALY11"/>
      <c r="ALZ11"/>
      <c r="AMA11"/>
      <c r="AMB11"/>
      <c r="AMC11"/>
      <c r="AMD11"/>
      <c r="AME11"/>
    </row>
    <row r="12" spans="1:1019" x14ac:dyDescent="0.2">
      <c r="A12" s="169"/>
      <c r="B12" s="38" t="s">
        <v>63</v>
      </c>
      <c r="C12" s="38" t="s">
        <v>992</v>
      </c>
      <c r="D12" s="38" t="s">
        <v>1021</v>
      </c>
      <c r="E12" s="163"/>
      <c r="F12" s="169"/>
      <c r="G12" s="92">
        <v>432</v>
      </c>
      <c r="H12" s="174"/>
      <c r="I12" s="174"/>
      <c r="J12" s="169"/>
      <c r="K12" s="41">
        <v>0</v>
      </c>
      <c r="L12" s="48">
        <v>4.5</v>
      </c>
      <c r="M12" s="41">
        <v>1944</v>
      </c>
      <c r="ALY12"/>
      <c r="ALZ12"/>
      <c r="AMA12"/>
      <c r="AMB12"/>
      <c r="AMC12"/>
      <c r="AMD12"/>
      <c r="AME12"/>
    </row>
    <row r="13" spans="1:1019" ht="24" x14ac:dyDescent="0.2">
      <c r="A13" s="169"/>
      <c r="B13" s="38" t="s">
        <v>246</v>
      </c>
      <c r="C13" s="38" t="s">
        <v>976</v>
      </c>
      <c r="D13" s="38" t="s">
        <v>1022</v>
      </c>
      <c r="E13" s="163"/>
      <c r="F13" s="169"/>
      <c r="G13" s="92">
        <v>432</v>
      </c>
      <c r="H13" s="174"/>
      <c r="I13" s="174"/>
      <c r="J13" s="169"/>
      <c r="K13" s="41">
        <v>0</v>
      </c>
      <c r="L13" s="48">
        <v>4.5</v>
      </c>
      <c r="M13" s="41">
        <v>1944</v>
      </c>
      <c r="ALY13"/>
      <c r="ALZ13"/>
      <c r="AMA13"/>
      <c r="AMB13"/>
      <c r="AMC13"/>
      <c r="AMD13"/>
      <c r="AME13"/>
    </row>
    <row r="14" spans="1:1019" ht="13.5" customHeight="1" x14ac:dyDescent="0.2">
      <c r="A14" s="169">
        <v>5</v>
      </c>
      <c r="B14" s="38" t="s">
        <v>210</v>
      </c>
      <c r="C14" s="38" t="s">
        <v>995</v>
      </c>
      <c r="D14" s="38" t="s">
        <v>1117</v>
      </c>
      <c r="E14" s="163" t="s">
        <v>564</v>
      </c>
      <c r="F14" s="169" t="s">
        <v>549</v>
      </c>
      <c r="G14" s="92">
        <v>684</v>
      </c>
      <c r="H14" s="174">
        <v>43654</v>
      </c>
      <c r="I14" s="174">
        <v>43661</v>
      </c>
      <c r="J14" s="169" t="s">
        <v>423</v>
      </c>
      <c r="K14" s="41">
        <v>1462.77</v>
      </c>
      <c r="L14" s="48">
        <v>7.5</v>
      </c>
      <c r="M14" s="41">
        <v>5130</v>
      </c>
      <c r="ALY14"/>
      <c r="ALZ14"/>
      <c r="AMA14"/>
      <c r="AMB14"/>
      <c r="AMC14"/>
      <c r="AMD14"/>
      <c r="AME14"/>
    </row>
    <row r="15" spans="1:1019" ht="21.75" customHeight="1" x14ac:dyDescent="0.2">
      <c r="A15" s="169"/>
      <c r="B15" s="38" t="s">
        <v>212</v>
      </c>
      <c r="C15" s="38" t="s">
        <v>1029</v>
      </c>
      <c r="D15" s="38" t="s">
        <v>1118</v>
      </c>
      <c r="E15" s="163"/>
      <c r="F15" s="169"/>
      <c r="G15" s="92">
        <v>432</v>
      </c>
      <c r="H15" s="174"/>
      <c r="I15" s="174"/>
      <c r="J15" s="169"/>
      <c r="K15" s="41">
        <v>1462.76</v>
      </c>
      <c r="L15" s="48">
        <v>7.5</v>
      </c>
      <c r="M15" s="41">
        <v>3240</v>
      </c>
      <c r="ALY15"/>
      <c r="ALZ15"/>
      <c r="AMA15"/>
      <c r="AMB15"/>
      <c r="AMC15"/>
      <c r="AMD15"/>
      <c r="AME15"/>
    </row>
    <row r="16" spans="1:1019" ht="24" x14ac:dyDescent="0.2">
      <c r="A16" s="169">
        <v>6</v>
      </c>
      <c r="B16" s="38" t="s">
        <v>537</v>
      </c>
      <c r="C16" s="38" t="s">
        <v>982</v>
      </c>
      <c r="D16" s="38" t="s">
        <v>1276</v>
      </c>
      <c r="E16" s="163" t="s">
        <v>565</v>
      </c>
      <c r="F16" s="169" t="s">
        <v>104</v>
      </c>
      <c r="G16" s="92">
        <v>1140</v>
      </c>
      <c r="H16" s="174">
        <v>43656</v>
      </c>
      <c r="I16" s="174">
        <v>43659</v>
      </c>
      <c r="J16" s="169" t="s">
        <v>423</v>
      </c>
      <c r="K16" s="41">
        <v>3317.69</v>
      </c>
      <c r="L16" s="48">
        <v>3.5</v>
      </c>
      <c r="M16" s="41">
        <v>3990</v>
      </c>
      <c r="ALY16"/>
      <c r="ALZ16"/>
      <c r="AMA16"/>
      <c r="AMB16"/>
      <c r="AMC16"/>
      <c r="AMD16"/>
      <c r="AME16"/>
    </row>
    <row r="17" spans="1:1019" ht="24" x14ac:dyDescent="0.2">
      <c r="A17" s="169"/>
      <c r="B17" s="38" t="s">
        <v>450</v>
      </c>
      <c r="C17" s="38" t="s">
        <v>995</v>
      </c>
      <c r="D17" s="38" t="s">
        <v>1023</v>
      </c>
      <c r="E17" s="163"/>
      <c r="F17" s="169"/>
      <c r="G17" s="92">
        <v>1140</v>
      </c>
      <c r="H17" s="174"/>
      <c r="I17" s="174"/>
      <c r="J17" s="169"/>
      <c r="K17" s="41">
        <v>3317.69</v>
      </c>
      <c r="L17" s="48">
        <v>3.5</v>
      </c>
      <c r="M17" s="41">
        <v>3990</v>
      </c>
      <c r="ALY17"/>
      <c r="ALZ17"/>
      <c r="AMA17"/>
      <c r="AMB17"/>
      <c r="AMC17"/>
      <c r="AMD17"/>
      <c r="AME17"/>
    </row>
    <row r="18" spans="1:1019" ht="36" x14ac:dyDescent="0.2">
      <c r="A18" s="48">
        <v>7</v>
      </c>
      <c r="B18" s="38" t="s">
        <v>67</v>
      </c>
      <c r="C18" s="38" t="s">
        <v>995</v>
      </c>
      <c r="D18" s="38" t="s">
        <v>1024</v>
      </c>
      <c r="E18" s="38" t="s">
        <v>546</v>
      </c>
      <c r="F18" s="48" t="s">
        <v>106</v>
      </c>
      <c r="G18" s="92">
        <v>684</v>
      </c>
      <c r="H18" s="74">
        <v>43655</v>
      </c>
      <c r="I18" s="74">
        <v>43658</v>
      </c>
      <c r="J18" s="48" t="s">
        <v>423</v>
      </c>
      <c r="K18" s="41">
        <v>552.85</v>
      </c>
      <c r="L18" s="48">
        <v>3.5</v>
      </c>
      <c r="M18" s="41">
        <v>2394</v>
      </c>
      <c r="ALY18"/>
      <c r="ALZ18"/>
      <c r="AMA18"/>
      <c r="AMB18"/>
      <c r="AMC18"/>
      <c r="AMD18"/>
      <c r="AME18"/>
    </row>
    <row r="19" spans="1:1019" ht="24" x14ac:dyDescent="0.2">
      <c r="A19" s="169">
        <v>8</v>
      </c>
      <c r="B19" s="38" t="s">
        <v>175</v>
      </c>
      <c r="C19" s="38" t="s">
        <v>995</v>
      </c>
      <c r="D19" s="38" t="s">
        <v>1039</v>
      </c>
      <c r="E19" s="163" t="s">
        <v>566</v>
      </c>
      <c r="F19" s="169" t="s">
        <v>488</v>
      </c>
      <c r="G19" s="92">
        <v>684</v>
      </c>
      <c r="H19" s="174">
        <v>43662</v>
      </c>
      <c r="I19" s="174">
        <v>43666</v>
      </c>
      <c r="J19" s="169" t="s">
        <v>423</v>
      </c>
      <c r="K19" s="41">
        <v>1732.76</v>
      </c>
      <c r="L19" s="48">
        <v>4.5</v>
      </c>
      <c r="M19" s="41">
        <v>3078</v>
      </c>
      <c r="ALY19"/>
      <c r="ALZ19"/>
      <c r="AMA19"/>
      <c r="AMB19"/>
      <c r="AMC19"/>
      <c r="AMD19"/>
      <c r="AME19"/>
    </row>
    <row r="20" spans="1:1019" ht="24" x14ac:dyDescent="0.2">
      <c r="A20" s="169"/>
      <c r="B20" s="38" t="s">
        <v>435</v>
      </c>
      <c r="C20" s="38" t="s">
        <v>1222</v>
      </c>
      <c r="D20" s="38" t="s">
        <v>1005</v>
      </c>
      <c r="E20" s="163"/>
      <c r="F20" s="169"/>
      <c r="G20" s="92">
        <v>432</v>
      </c>
      <c r="H20" s="174"/>
      <c r="I20" s="174"/>
      <c r="J20" s="169"/>
      <c r="K20" s="41">
        <v>1732.76</v>
      </c>
      <c r="L20" s="48">
        <v>4.5</v>
      </c>
      <c r="M20" s="41">
        <v>1944</v>
      </c>
      <c r="ALY20"/>
      <c r="ALZ20"/>
      <c r="AMA20"/>
      <c r="AMB20"/>
      <c r="AMC20"/>
      <c r="AMD20"/>
      <c r="AME20"/>
    </row>
    <row r="21" spans="1:1019" ht="24" x14ac:dyDescent="0.2">
      <c r="A21" s="169"/>
      <c r="B21" s="38" t="s">
        <v>16</v>
      </c>
      <c r="C21" s="38" t="s">
        <v>1207</v>
      </c>
      <c r="D21" s="38" t="s">
        <v>987</v>
      </c>
      <c r="E21" s="163"/>
      <c r="F21" s="169"/>
      <c r="G21" s="92">
        <v>432</v>
      </c>
      <c r="H21" s="174"/>
      <c r="I21" s="174"/>
      <c r="J21" s="169"/>
      <c r="K21" s="41">
        <v>1732.76</v>
      </c>
      <c r="L21" s="48">
        <v>4.5</v>
      </c>
      <c r="M21" s="41">
        <v>1944</v>
      </c>
      <c r="ALY21"/>
      <c r="ALZ21"/>
      <c r="AMA21"/>
      <c r="AMB21"/>
      <c r="AMC21"/>
      <c r="AMD21"/>
      <c r="AME21"/>
    </row>
    <row r="22" spans="1:1019" ht="14.25" customHeight="1" x14ac:dyDescent="0.2">
      <c r="A22" s="169"/>
      <c r="B22" s="38" t="s">
        <v>116</v>
      </c>
      <c r="C22" s="38" t="s">
        <v>1208</v>
      </c>
      <c r="D22" s="38" t="s">
        <v>1054</v>
      </c>
      <c r="E22" s="163"/>
      <c r="F22" s="169"/>
      <c r="G22" s="92">
        <v>432</v>
      </c>
      <c r="H22" s="174"/>
      <c r="I22" s="174"/>
      <c r="J22" s="169"/>
      <c r="K22" s="41">
        <v>1732.76</v>
      </c>
      <c r="L22" s="48">
        <v>4.5</v>
      </c>
      <c r="M22" s="41">
        <v>1944</v>
      </c>
    </row>
    <row r="23" spans="1:1019" x14ac:dyDescent="0.2">
      <c r="A23" s="169"/>
      <c r="B23" s="38" t="s">
        <v>176</v>
      </c>
      <c r="C23" s="38" t="s">
        <v>1003</v>
      </c>
      <c r="D23" s="38" t="s">
        <v>1008</v>
      </c>
      <c r="E23" s="163"/>
      <c r="F23" s="169"/>
      <c r="G23" s="92">
        <v>432</v>
      </c>
      <c r="H23" s="174"/>
      <c r="I23" s="174"/>
      <c r="J23" s="169"/>
      <c r="K23" s="41">
        <v>1732.76</v>
      </c>
      <c r="L23" s="48">
        <v>4.5</v>
      </c>
      <c r="M23" s="41">
        <v>1944</v>
      </c>
    </row>
    <row r="24" spans="1:1019" ht="14.25" customHeight="1" x14ac:dyDescent="0.2">
      <c r="A24" s="169">
        <v>9</v>
      </c>
      <c r="B24" s="38" t="s">
        <v>224</v>
      </c>
      <c r="C24" s="38" t="s">
        <v>976</v>
      </c>
      <c r="D24" s="38" t="s">
        <v>1124</v>
      </c>
      <c r="E24" s="163" t="s">
        <v>546</v>
      </c>
      <c r="F24" s="169" t="s">
        <v>106</v>
      </c>
      <c r="G24" s="92">
        <v>432</v>
      </c>
      <c r="H24" s="174">
        <v>43654</v>
      </c>
      <c r="I24" s="174">
        <v>43659</v>
      </c>
      <c r="J24" s="169" t="s">
        <v>423</v>
      </c>
      <c r="K24" s="41">
        <v>1017.77</v>
      </c>
      <c r="L24" s="48">
        <v>5.5</v>
      </c>
      <c r="M24" s="41">
        <v>2376</v>
      </c>
    </row>
    <row r="25" spans="1:1019" ht="24" x14ac:dyDescent="0.2">
      <c r="A25" s="169"/>
      <c r="B25" s="38" t="s">
        <v>324</v>
      </c>
      <c r="C25" s="38" t="s">
        <v>976</v>
      </c>
      <c r="D25" s="38" t="s">
        <v>1125</v>
      </c>
      <c r="E25" s="163"/>
      <c r="F25" s="169"/>
      <c r="G25" s="92">
        <v>432</v>
      </c>
      <c r="H25" s="174"/>
      <c r="I25" s="174"/>
      <c r="J25" s="169"/>
      <c r="K25" s="41">
        <v>1017.77</v>
      </c>
      <c r="L25" s="48">
        <v>5.5</v>
      </c>
      <c r="M25" s="41">
        <v>2376</v>
      </c>
    </row>
    <row r="26" spans="1:1019" x14ac:dyDescent="0.2">
      <c r="A26" s="169"/>
      <c r="B26" s="38" t="s">
        <v>226</v>
      </c>
      <c r="C26" s="38" t="s">
        <v>976</v>
      </c>
      <c r="D26" s="38" t="s">
        <v>1126</v>
      </c>
      <c r="E26" s="163"/>
      <c r="F26" s="169"/>
      <c r="G26" s="92">
        <v>432</v>
      </c>
      <c r="H26" s="174"/>
      <c r="I26" s="174"/>
      <c r="J26" s="169"/>
      <c r="K26" s="41">
        <v>1017.77</v>
      </c>
      <c r="L26" s="48">
        <v>5.5</v>
      </c>
      <c r="M26" s="41">
        <v>2376</v>
      </c>
    </row>
    <row r="27" spans="1:1019" x14ac:dyDescent="0.2">
      <c r="A27" s="169"/>
      <c r="B27" s="38" t="s">
        <v>227</v>
      </c>
      <c r="C27" s="38" t="s">
        <v>976</v>
      </c>
      <c r="D27" s="38" t="s">
        <v>1127</v>
      </c>
      <c r="E27" s="163"/>
      <c r="F27" s="169"/>
      <c r="G27" s="92">
        <v>432</v>
      </c>
      <c r="H27" s="174"/>
      <c r="I27" s="174"/>
      <c r="J27" s="169"/>
      <c r="K27" s="41">
        <v>1017.77</v>
      </c>
      <c r="L27" s="48">
        <v>5.5</v>
      </c>
      <c r="M27" s="41">
        <v>2376</v>
      </c>
    </row>
    <row r="28" spans="1:1019" x14ac:dyDescent="0.2">
      <c r="A28" s="169"/>
      <c r="B28" s="38" t="s">
        <v>223</v>
      </c>
      <c r="C28" s="38" t="s">
        <v>976</v>
      </c>
      <c r="D28" s="38" t="s">
        <v>1123</v>
      </c>
      <c r="E28" s="163"/>
      <c r="F28" s="169"/>
      <c r="G28" s="92">
        <v>432</v>
      </c>
      <c r="H28" s="174"/>
      <c r="I28" s="174"/>
      <c r="J28" s="169"/>
      <c r="K28" s="41">
        <v>1017.77</v>
      </c>
      <c r="L28" s="48">
        <v>5.5</v>
      </c>
      <c r="M28" s="41">
        <v>2376</v>
      </c>
    </row>
    <row r="29" spans="1:1019" ht="14.25" customHeight="1" x14ac:dyDescent="0.2">
      <c r="A29" s="169"/>
      <c r="B29" s="38" t="s">
        <v>325</v>
      </c>
      <c r="C29" s="38" t="s">
        <v>976</v>
      </c>
      <c r="D29" s="38" t="s">
        <v>1179</v>
      </c>
      <c r="E29" s="163"/>
      <c r="F29" s="169"/>
      <c r="G29" s="92">
        <v>432</v>
      </c>
      <c r="H29" s="174"/>
      <c r="I29" s="174"/>
      <c r="J29" s="169"/>
      <c r="K29" s="41">
        <v>1017.77</v>
      </c>
      <c r="L29" s="48">
        <v>5.5</v>
      </c>
      <c r="M29" s="41">
        <v>2376</v>
      </c>
    </row>
    <row r="30" spans="1:1019" x14ac:dyDescent="0.2">
      <c r="A30" s="169"/>
      <c r="B30" s="38" t="s">
        <v>222</v>
      </c>
      <c r="C30" s="38" t="s">
        <v>976</v>
      </c>
      <c r="D30" s="38" t="s">
        <v>1122</v>
      </c>
      <c r="E30" s="163"/>
      <c r="F30" s="169"/>
      <c r="G30" s="92">
        <v>432</v>
      </c>
      <c r="H30" s="174"/>
      <c r="I30" s="174"/>
      <c r="J30" s="169"/>
      <c r="K30" s="41">
        <v>1017.77</v>
      </c>
      <c r="L30" s="48">
        <v>5.5</v>
      </c>
      <c r="M30" s="41">
        <v>2376</v>
      </c>
    </row>
    <row r="31" spans="1:1019" ht="24" x14ac:dyDescent="0.2">
      <c r="A31" s="169"/>
      <c r="B31" s="38" t="s">
        <v>548</v>
      </c>
      <c r="C31" s="38" t="s">
        <v>976</v>
      </c>
      <c r="D31" s="38" t="s">
        <v>1279</v>
      </c>
      <c r="E31" s="163"/>
      <c r="F31" s="169"/>
      <c r="G31" s="92">
        <v>432</v>
      </c>
      <c r="H31" s="174"/>
      <c r="I31" s="174"/>
      <c r="J31" s="169"/>
      <c r="K31" s="41">
        <v>1017.77</v>
      </c>
      <c r="L31" s="48">
        <v>5.5</v>
      </c>
      <c r="M31" s="41">
        <v>2376</v>
      </c>
    </row>
    <row r="32" spans="1:1019" x14ac:dyDescent="0.2">
      <c r="A32" s="169"/>
      <c r="B32" s="38" t="s">
        <v>547</v>
      </c>
      <c r="C32" s="38" t="s">
        <v>1012</v>
      </c>
      <c r="D32" s="38" t="s">
        <v>1278</v>
      </c>
      <c r="E32" s="163"/>
      <c r="F32" s="169"/>
      <c r="G32" s="92">
        <v>432</v>
      </c>
      <c r="H32" s="174"/>
      <c r="I32" s="174"/>
      <c r="J32" s="169"/>
      <c r="K32" s="41">
        <v>1017.77</v>
      </c>
      <c r="L32" s="48">
        <v>5.5</v>
      </c>
      <c r="M32" s="41">
        <v>2376</v>
      </c>
    </row>
    <row r="33" spans="1:13" ht="24" x14ac:dyDescent="0.2">
      <c r="A33" s="169">
        <v>10</v>
      </c>
      <c r="B33" s="38" t="s">
        <v>170</v>
      </c>
      <c r="C33" s="38" t="s">
        <v>999</v>
      </c>
      <c r="D33" s="38" t="s">
        <v>1004</v>
      </c>
      <c r="E33" s="163" t="s">
        <v>567</v>
      </c>
      <c r="F33" s="169" t="s">
        <v>59</v>
      </c>
      <c r="G33" s="92">
        <v>684</v>
      </c>
      <c r="H33" s="174">
        <v>43654</v>
      </c>
      <c r="I33" s="174">
        <v>43658</v>
      </c>
      <c r="J33" s="169" t="s">
        <v>423</v>
      </c>
      <c r="K33" s="41">
        <v>1227.45</v>
      </c>
      <c r="L33" s="48">
        <v>4.5</v>
      </c>
      <c r="M33" s="41">
        <v>3078</v>
      </c>
    </row>
    <row r="34" spans="1:13" x14ac:dyDescent="0.2">
      <c r="A34" s="169"/>
      <c r="B34" s="38" t="s">
        <v>568</v>
      </c>
      <c r="C34" s="38" t="s">
        <v>1209</v>
      </c>
      <c r="D34" s="38" t="s">
        <v>1073</v>
      </c>
      <c r="E34" s="163"/>
      <c r="F34" s="169"/>
      <c r="G34" s="92">
        <v>432</v>
      </c>
      <c r="H34" s="174"/>
      <c r="I34" s="174"/>
      <c r="J34" s="169"/>
      <c r="K34" s="41">
        <v>1227.45</v>
      </c>
      <c r="L34" s="48">
        <v>4.5</v>
      </c>
      <c r="M34" s="41">
        <v>1944</v>
      </c>
    </row>
    <row r="35" spans="1:13" x14ac:dyDescent="0.2">
      <c r="A35" s="169"/>
      <c r="B35" s="38" t="s">
        <v>116</v>
      </c>
      <c r="C35" s="38" t="s">
        <v>1050</v>
      </c>
      <c r="D35" s="38" t="s">
        <v>1054</v>
      </c>
      <c r="E35" s="163"/>
      <c r="F35" s="169"/>
      <c r="G35" s="92">
        <v>432</v>
      </c>
      <c r="H35" s="174"/>
      <c r="I35" s="174"/>
      <c r="J35" s="169"/>
      <c r="K35" s="41">
        <v>1227.45</v>
      </c>
      <c r="L35" s="48">
        <v>4.5</v>
      </c>
      <c r="M35" s="41">
        <v>1944</v>
      </c>
    </row>
    <row r="36" spans="1:13" ht="21" customHeight="1" x14ac:dyDescent="0.2">
      <c r="A36" s="169"/>
      <c r="B36" s="38" t="s">
        <v>17</v>
      </c>
      <c r="C36" s="38" t="s">
        <v>1091</v>
      </c>
      <c r="D36" s="38" t="s">
        <v>988</v>
      </c>
      <c r="E36" s="163"/>
      <c r="F36" s="169"/>
      <c r="G36" s="92">
        <v>432</v>
      </c>
      <c r="H36" s="174"/>
      <c r="I36" s="174"/>
      <c r="J36" s="169"/>
      <c r="K36" s="41">
        <v>1227.45</v>
      </c>
      <c r="L36" s="48">
        <v>4.5</v>
      </c>
      <c r="M36" s="41">
        <v>1944</v>
      </c>
    </row>
    <row r="37" spans="1:13" ht="14.25" customHeight="1" x14ac:dyDescent="0.2">
      <c r="A37" s="169"/>
      <c r="B37" s="38" t="s">
        <v>114</v>
      </c>
      <c r="C37" s="38" t="s">
        <v>1048</v>
      </c>
      <c r="D37" s="38" t="s">
        <v>1052</v>
      </c>
      <c r="E37" s="163"/>
      <c r="F37" s="169"/>
      <c r="G37" s="92">
        <v>432</v>
      </c>
      <c r="H37" s="174"/>
      <c r="I37" s="174"/>
      <c r="J37" s="169"/>
      <c r="K37" s="41">
        <v>1227.45</v>
      </c>
      <c r="L37" s="48">
        <v>4.5</v>
      </c>
      <c r="M37" s="41">
        <v>1944</v>
      </c>
    </row>
    <row r="38" spans="1:13" ht="24" x14ac:dyDescent="0.2">
      <c r="A38" s="169">
        <v>11</v>
      </c>
      <c r="B38" s="38" t="s">
        <v>170</v>
      </c>
      <c r="C38" s="38" t="s">
        <v>999</v>
      </c>
      <c r="D38" s="38" t="s">
        <v>1004</v>
      </c>
      <c r="E38" s="163" t="s">
        <v>569</v>
      </c>
      <c r="F38" s="169" t="s">
        <v>6</v>
      </c>
      <c r="G38" s="92">
        <v>684</v>
      </c>
      <c r="H38" s="174">
        <v>43663</v>
      </c>
      <c r="I38" s="174">
        <v>43665</v>
      </c>
      <c r="J38" s="169" t="s">
        <v>7</v>
      </c>
      <c r="K38" s="41">
        <v>0</v>
      </c>
      <c r="L38" s="48">
        <v>2.5</v>
      </c>
      <c r="M38" s="41">
        <v>1710</v>
      </c>
    </row>
    <row r="39" spans="1:13" ht="24" x14ac:dyDescent="0.2">
      <c r="A39" s="169"/>
      <c r="B39" s="38" t="s">
        <v>44</v>
      </c>
      <c r="C39" s="38" t="s">
        <v>1102</v>
      </c>
      <c r="D39" s="38" t="s">
        <v>1006</v>
      </c>
      <c r="E39" s="163"/>
      <c r="F39" s="169"/>
      <c r="G39" s="92">
        <v>432</v>
      </c>
      <c r="H39" s="174"/>
      <c r="I39" s="174"/>
      <c r="J39" s="169"/>
      <c r="K39" s="41">
        <v>0</v>
      </c>
      <c r="L39" s="48">
        <v>2.5</v>
      </c>
      <c r="M39" s="41">
        <v>1080</v>
      </c>
    </row>
    <row r="40" spans="1:13" ht="25.5" customHeight="1" x14ac:dyDescent="0.2">
      <c r="A40" s="169"/>
      <c r="B40" s="38" t="s">
        <v>570</v>
      </c>
      <c r="C40" s="38" t="s">
        <v>1002</v>
      </c>
      <c r="D40" s="38" t="s">
        <v>1007</v>
      </c>
      <c r="E40" s="163"/>
      <c r="F40" s="169"/>
      <c r="G40" s="92">
        <v>432</v>
      </c>
      <c r="H40" s="174"/>
      <c r="I40" s="174"/>
      <c r="J40" s="169"/>
      <c r="K40" s="41">
        <v>0</v>
      </c>
      <c r="L40" s="48">
        <v>2.5</v>
      </c>
      <c r="M40" s="41">
        <v>1080</v>
      </c>
    </row>
    <row r="41" spans="1:13" ht="24" x14ac:dyDescent="0.2">
      <c r="A41" s="169">
        <v>12</v>
      </c>
      <c r="B41" s="38" t="s">
        <v>571</v>
      </c>
      <c r="C41" s="38" t="s">
        <v>1027</v>
      </c>
      <c r="D41" s="38" t="s">
        <v>989</v>
      </c>
      <c r="E41" s="163" t="s">
        <v>573</v>
      </c>
      <c r="F41" s="169" t="s">
        <v>572</v>
      </c>
      <c r="G41" s="92">
        <v>1140</v>
      </c>
      <c r="H41" s="174">
        <v>43663</v>
      </c>
      <c r="I41" s="174">
        <v>43666</v>
      </c>
      <c r="J41" s="169" t="s">
        <v>423</v>
      </c>
      <c r="K41" s="41">
        <v>3773.7</v>
      </c>
      <c r="L41" s="48">
        <v>3.5</v>
      </c>
      <c r="M41" s="41">
        <v>3990</v>
      </c>
    </row>
    <row r="42" spans="1:13" ht="24" x14ac:dyDescent="0.2">
      <c r="A42" s="169"/>
      <c r="B42" s="38" t="s">
        <v>574</v>
      </c>
      <c r="C42" s="38" t="s">
        <v>995</v>
      </c>
      <c r="D42" s="38" t="s">
        <v>1023</v>
      </c>
      <c r="E42" s="163"/>
      <c r="F42" s="169"/>
      <c r="G42" s="92">
        <v>1140</v>
      </c>
      <c r="H42" s="174"/>
      <c r="I42" s="174"/>
      <c r="J42" s="169"/>
      <c r="K42" s="41">
        <v>3773.7</v>
      </c>
      <c r="L42" s="48">
        <v>3.5</v>
      </c>
      <c r="M42" s="41">
        <v>3990</v>
      </c>
    </row>
    <row r="43" spans="1:13" ht="24" customHeight="1" x14ac:dyDescent="0.2">
      <c r="A43" s="169"/>
      <c r="B43" s="38" t="s">
        <v>21</v>
      </c>
      <c r="C43" s="38" t="s">
        <v>1130</v>
      </c>
      <c r="D43" s="38" t="s">
        <v>991</v>
      </c>
      <c r="E43" s="163"/>
      <c r="F43" s="169"/>
      <c r="G43" s="92">
        <v>900</v>
      </c>
      <c r="H43" s="174"/>
      <c r="I43" s="174"/>
      <c r="J43" s="169"/>
      <c r="K43" s="41">
        <v>3773.7</v>
      </c>
      <c r="L43" s="48">
        <v>3.5</v>
      </c>
      <c r="M43" s="41">
        <v>3150</v>
      </c>
    </row>
    <row r="44" spans="1:13" ht="39" customHeight="1" x14ac:dyDescent="0.2">
      <c r="A44" s="169">
        <v>13</v>
      </c>
      <c r="B44" s="38" t="s">
        <v>22</v>
      </c>
      <c r="C44" s="38" t="s">
        <v>992</v>
      </c>
      <c r="D44" s="38" t="s">
        <v>993</v>
      </c>
      <c r="E44" s="163" t="s">
        <v>575</v>
      </c>
      <c r="F44" s="169" t="s">
        <v>308</v>
      </c>
      <c r="G44" s="92">
        <v>432</v>
      </c>
      <c r="H44" s="174">
        <v>43661</v>
      </c>
      <c r="I44" s="174">
        <v>43666</v>
      </c>
      <c r="J44" s="169" t="s">
        <v>7</v>
      </c>
      <c r="K44" s="41">
        <v>0</v>
      </c>
      <c r="L44" s="48">
        <v>5.5</v>
      </c>
      <c r="M44" s="41">
        <v>2376</v>
      </c>
    </row>
    <row r="45" spans="1:13" ht="33" customHeight="1" x14ac:dyDescent="0.2">
      <c r="A45" s="169"/>
      <c r="B45" s="38" t="s">
        <v>448</v>
      </c>
      <c r="C45" s="38" t="s">
        <v>992</v>
      </c>
      <c r="D45" s="38" t="s">
        <v>1233</v>
      </c>
      <c r="E45" s="163"/>
      <c r="F45" s="169"/>
      <c r="G45" s="92">
        <v>432</v>
      </c>
      <c r="H45" s="174"/>
      <c r="I45" s="174"/>
      <c r="J45" s="169"/>
      <c r="K45" s="41">
        <v>0</v>
      </c>
      <c r="L45" s="48">
        <v>5.5</v>
      </c>
      <c r="M45" s="41">
        <v>2376</v>
      </c>
    </row>
    <row r="46" spans="1:13" x14ac:dyDescent="0.2">
      <c r="A46" s="169">
        <v>14</v>
      </c>
      <c r="B46" s="38" t="s">
        <v>67</v>
      </c>
      <c r="C46" s="38" t="s">
        <v>995</v>
      </c>
      <c r="D46" s="38" t="s">
        <v>1024</v>
      </c>
      <c r="E46" s="163" t="s">
        <v>576</v>
      </c>
      <c r="F46" s="169" t="s">
        <v>26</v>
      </c>
      <c r="G46" s="92">
        <v>684</v>
      </c>
      <c r="H46" s="174">
        <v>43667</v>
      </c>
      <c r="I46" s="174">
        <v>43673</v>
      </c>
      <c r="J46" s="169" t="s">
        <v>7</v>
      </c>
      <c r="K46" s="41">
        <v>0</v>
      </c>
      <c r="L46" s="48">
        <v>6.5</v>
      </c>
      <c r="M46" s="41">
        <v>4446</v>
      </c>
    </row>
    <row r="47" spans="1:13" x14ac:dyDescent="0.2">
      <c r="A47" s="169"/>
      <c r="B47" s="38" t="s">
        <v>224</v>
      </c>
      <c r="C47" s="38" t="s">
        <v>976</v>
      </c>
      <c r="D47" s="38" t="s">
        <v>1124</v>
      </c>
      <c r="E47" s="163"/>
      <c r="F47" s="169"/>
      <c r="G47" s="92">
        <v>432</v>
      </c>
      <c r="H47" s="174"/>
      <c r="I47" s="174"/>
      <c r="J47" s="169"/>
      <c r="K47" s="41">
        <v>0</v>
      </c>
      <c r="L47" s="48">
        <v>6.5</v>
      </c>
      <c r="M47" s="41">
        <v>2808</v>
      </c>
    </row>
    <row r="48" spans="1:13" ht="24" x14ac:dyDescent="0.2">
      <c r="A48" s="169"/>
      <c r="B48" s="38" t="s">
        <v>324</v>
      </c>
      <c r="C48" s="38" t="s">
        <v>976</v>
      </c>
      <c r="D48" s="38" t="s">
        <v>1125</v>
      </c>
      <c r="E48" s="163"/>
      <c r="F48" s="169"/>
      <c r="G48" s="92">
        <v>432</v>
      </c>
      <c r="H48" s="174"/>
      <c r="I48" s="174"/>
      <c r="J48" s="169"/>
      <c r="K48" s="41">
        <v>0</v>
      </c>
      <c r="L48" s="48">
        <v>6.5</v>
      </c>
      <c r="M48" s="41">
        <v>2808</v>
      </c>
    </row>
    <row r="49" spans="1:13" ht="14.25" customHeight="1" x14ac:dyDescent="0.2">
      <c r="A49" s="169"/>
      <c r="B49" s="38" t="s">
        <v>227</v>
      </c>
      <c r="C49" s="38" t="s">
        <v>976</v>
      </c>
      <c r="D49" s="38" t="s">
        <v>1127</v>
      </c>
      <c r="E49" s="163"/>
      <c r="F49" s="169"/>
      <c r="G49" s="92">
        <v>432</v>
      </c>
      <c r="H49" s="174"/>
      <c r="I49" s="174"/>
      <c r="J49" s="169"/>
      <c r="K49" s="41">
        <v>0</v>
      </c>
      <c r="L49" s="48">
        <v>6.5</v>
      </c>
      <c r="M49" s="41">
        <v>2808</v>
      </c>
    </row>
    <row r="50" spans="1:13" ht="14.25" customHeight="1" x14ac:dyDescent="0.2">
      <c r="A50" s="169"/>
      <c r="B50" s="38" t="s">
        <v>222</v>
      </c>
      <c r="C50" s="38" t="s">
        <v>976</v>
      </c>
      <c r="D50" s="38" t="s">
        <v>1122</v>
      </c>
      <c r="E50" s="163"/>
      <c r="F50" s="169"/>
      <c r="G50" s="92">
        <v>432</v>
      </c>
      <c r="H50" s="174"/>
      <c r="I50" s="174"/>
      <c r="J50" s="169"/>
      <c r="K50" s="41">
        <v>0</v>
      </c>
      <c r="L50" s="48">
        <v>6.5</v>
      </c>
      <c r="M50" s="41">
        <v>2808</v>
      </c>
    </row>
    <row r="51" spans="1:13" x14ac:dyDescent="0.2">
      <c r="A51" s="169"/>
      <c r="B51" s="38" t="s">
        <v>338</v>
      </c>
      <c r="C51" s="38" t="s">
        <v>992</v>
      </c>
      <c r="D51" s="38" t="s">
        <v>1187</v>
      </c>
      <c r="E51" s="163"/>
      <c r="F51" s="169"/>
      <c r="G51" s="92">
        <v>432</v>
      </c>
      <c r="H51" s="174"/>
      <c r="I51" s="174"/>
      <c r="J51" s="169"/>
      <c r="K51" s="41">
        <v>0</v>
      </c>
      <c r="L51" s="48">
        <v>6.5</v>
      </c>
      <c r="M51" s="41">
        <v>2808</v>
      </c>
    </row>
    <row r="52" spans="1:13" x14ac:dyDescent="0.2">
      <c r="A52" s="169"/>
      <c r="B52" s="38" t="s">
        <v>228</v>
      </c>
      <c r="C52" s="38" t="s">
        <v>976</v>
      </c>
      <c r="D52" s="38" t="s">
        <v>1128</v>
      </c>
      <c r="E52" s="163"/>
      <c r="F52" s="169"/>
      <c r="G52" s="92">
        <v>432</v>
      </c>
      <c r="H52" s="174"/>
      <c r="I52" s="174"/>
      <c r="J52" s="169"/>
      <c r="K52" s="41">
        <v>0</v>
      </c>
      <c r="L52" s="48">
        <v>6.5</v>
      </c>
      <c r="M52" s="41">
        <v>2808</v>
      </c>
    </row>
    <row r="53" spans="1:13" ht="24" x14ac:dyDescent="0.2">
      <c r="A53" s="169"/>
      <c r="B53" s="38" t="s">
        <v>548</v>
      </c>
      <c r="C53" s="38" t="s">
        <v>976</v>
      </c>
      <c r="D53" s="38" t="s">
        <v>1279</v>
      </c>
      <c r="E53" s="163"/>
      <c r="F53" s="169"/>
      <c r="G53" s="92">
        <v>432</v>
      </c>
      <c r="H53" s="174"/>
      <c r="I53" s="174"/>
      <c r="J53" s="169"/>
      <c r="K53" s="41">
        <v>0</v>
      </c>
      <c r="L53" s="48">
        <v>6.5</v>
      </c>
      <c r="M53" s="41">
        <v>2808</v>
      </c>
    </row>
    <row r="54" spans="1:13" ht="14.25" customHeight="1" x14ac:dyDescent="0.2">
      <c r="A54" s="169"/>
      <c r="B54" s="38" t="s">
        <v>577</v>
      </c>
      <c r="C54" s="38" t="s">
        <v>1012</v>
      </c>
      <c r="D54" s="38" t="s">
        <v>1278</v>
      </c>
      <c r="E54" s="163"/>
      <c r="F54" s="169"/>
      <c r="G54" s="92">
        <v>432</v>
      </c>
      <c r="H54" s="174"/>
      <c r="I54" s="174"/>
      <c r="J54" s="169"/>
      <c r="K54" s="41">
        <v>0</v>
      </c>
      <c r="L54" s="48">
        <v>6.5</v>
      </c>
      <c r="M54" s="41">
        <v>2808</v>
      </c>
    </row>
    <row r="55" spans="1:13" x14ac:dyDescent="0.2">
      <c r="A55" s="169"/>
      <c r="B55" s="38" t="s">
        <v>223</v>
      </c>
      <c r="C55" s="38" t="s">
        <v>976</v>
      </c>
      <c r="D55" s="38" t="s">
        <v>1123</v>
      </c>
      <c r="E55" s="163"/>
      <c r="F55" s="169"/>
      <c r="G55" s="92">
        <v>432</v>
      </c>
      <c r="H55" s="174"/>
      <c r="I55" s="174"/>
      <c r="J55" s="169"/>
      <c r="K55" s="41">
        <v>0</v>
      </c>
      <c r="L55" s="48">
        <v>6.5</v>
      </c>
      <c r="M55" s="41">
        <v>2808</v>
      </c>
    </row>
    <row r="56" spans="1:13" ht="36" x14ac:dyDescent="0.2">
      <c r="A56" s="48">
        <v>15</v>
      </c>
      <c r="B56" s="38" t="s">
        <v>578</v>
      </c>
      <c r="C56" s="38" t="s">
        <v>1133</v>
      </c>
      <c r="D56" s="38" t="s">
        <v>1285</v>
      </c>
      <c r="E56" s="38" t="s">
        <v>579</v>
      </c>
      <c r="F56" s="48" t="s">
        <v>133</v>
      </c>
      <c r="G56" s="92">
        <v>684</v>
      </c>
      <c r="H56" s="74">
        <v>43647</v>
      </c>
      <c r="I56" s="74">
        <v>43649</v>
      </c>
      <c r="J56" s="48" t="s">
        <v>172</v>
      </c>
      <c r="K56" s="41">
        <v>0</v>
      </c>
      <c r="L56" s="48">
        <v>2.5</v>
      </c>
      <c r="M56" s="41">
        <v>1710</v>
      </c>
    </row>
    <row r="57" spans="1:13" ht="36" x14ac:dyDescent="0.2">
      <c r="A57" s="48">
        <v>16</v>
      </c>
      <c r="B57" s="38" t="s">
        <v>371</v>
      </c>
      <c r="C57" s="38" t="s">
        <v>1198</v>
      </c>
      <c r="D57" s="38" t="s">
        <v>1204</v>
      </c>
      <c r="E57" s="38" t="s">
        <v>579</v>
      </c>
      <c r="F57" s="48" t="s">
        <v>133</v>
      </c>
      <c r="G57" s="92">
        <v>684</v>
      </c>
      <c r="H57" s="74">
        <v>43647</v>
      </c>
      <c r="I57" s="74">
        <v>43649</v>
      </c>
      <c r="J57" s="48" t="s">
        <v>172</v>
      </c>
      <c r="K57" s="41">
        <v>0</v>
      </c>
      <c r="L57" s="48">
        <v>2.5</v>
      </c>
      <c r="M57" s="41">
        <v>1710</v>
      </c>
    </row>
    <row r="58" spans="1:13" ht="60" x14ac:dyDescent="0.2">
      <c r="A58" s="48">
        <v>17</v>
      </c>
      <c r="B58" s="38" t="s">
        <v>580</v>
      </c>
      <c r="C58" s="38" t="s">
        <v>1286</v>
      </c>
      <c r="D58" s="38" t="s">
        <v>1287</v>
      </c>
      <c r="E58" s="38" t="s">
        <v>581</v>
      </c>
      <c r="F58" s="48" t="s">
        <v>104</v>
      </c>
      <c r="G58" s="92">
        <v>900</v>
      </c>
      <c r="H58" s="74">
        <v>43671</v>
      </c>
      <c r="I58" s="74">
        <v>43673</v>
      </c>
      <c r="J58" s="48" t="s">
        <v>423</v>
      </c>
      <c r="K58" s="41">
        <v>2784.69</v>
      </c>
      <c r="L58" s="48">
        <v>2.5</v>
      </c>
      <c r="M58" s="41">
        <v>2250</v>
      </c>
    </row>
    <row r="59" spans="1:13" ht="29.25" customHeight="1" x14ac:dyDescent="0.2">
      <c r="A59" s="169">
        <v>18</v>
      </c>
      <c r="B59" s="38" t="s">
        <v>537</v>
      </c>
      <c r="C59" s="38" t="s">
        <v>982</v>
      </c>
      <c r="D59" s="38" t="s">
        <v>1276</v>
      </c>
      <c r="E59" s="163" t="s">
        <v>583</v>
      </c>
      <c r="F59" s="169" t="s">
        <v>582</v>
      </c>
      <c r="G59" s="92">
        <v>1140</v>
      </c>
      <c r="H59" s="174">
        <v>43670</v>
      </c>
      <c r="I59" s="174">
        <v>43673</v>
      </c>
      <c r="J59" s="169" t="s">
        <v>423</v>
      </c>
      <c r="K59" s="41">
        <v>3487.18</v>
      </c>
      <c r="L59" s="48">
        <v>3.5</v>
      </c>
      <c r="M59" s="41">
        <v>3990</v>
      </c>
    </row>
    <row r="60" spans="1:13" ht="25.5" customHeight="1" x14ac:dyDescent="0.2">
      <c r="A60" s="169"/>
      <c r="B60" s="38" t="s">
        <v>375</v>
      </c>
      <c r="C60" s="38" t="s">
        <v>995</v>
      </c>
      <c r="D60" s="38" t="s">
        <v>1036</v>
      </c>
      <c r="E60" s="163"/>
      <c r="F60" s="169"/>
      <c r="G60" s="92">
        <v>1140</v>
      </c>
      <c r="H60" s="174"/>
      <c r="I60" s="174"/>
      <c r="J60" s="169"/>
      <c r="K60" s="41">
        <v>3487.18</v>
      </c>
      <c r="L60" s="48">
        <v>3.5</v>
      </c>
      <c r="M60" s="41">
        <v>3990</v>
      </c>
    </row>
    <row r="61" spans="1:13" ht="26.25" customHeight="1" x14ac:dyDescent="0.2">
      <c r="A61" s="169"/>
      <c r="B61" s="38" t="s">
        <v>584</v>
      </c>
      <c r="C61" s="88" t="s">
        <v>1048</v>
      </c>
      <c r="D61" s="88" t="s">
        <v>1288</v>
      </c>
      <c r="E61" s="163"/>
      <c r="F61" s="169"/>
      <c r="G61" s="92">
        <v>900</v>
      </c>
      <c r="H61" s="74">
        <v>43671</v>
      </c>
      <c r="I61" s="74">
        <v>43673</v>
      </c>
      <c r="J61" s="169"/>
      <c r="K61" s="41">
        <v>2149.69</v>
      </c>
      <c r="L61" s="48">
        <v>2.5</v>
      </c>
      <c r="M61" s="41">
        <v>2250</v>
      </c>
    </row>
    <row r="62" spans="1:13" ht="34.5" customHeight="1" x14ac:dyDescent="0.2">
      <c r="A62" s="169"/>
      <c r="B62" s="38" t="s">
        <v>585</v>
      </c>
      <c r="C62" s="38" t="s">
        <v>992</v>
      </c>
      <c r="D62" s="38" t="s">
        <v>1289</v>
      </c>
      <c r="E62" s="163"/>
      <c r="F62" s="169"/>
      <c r="G62" s="92">
        <v>900</v>
      </c>
      <c r="H62" s="74">
        <v>43670</v>
      </c>
      <c r="I62" s="74">
        <v>43672</v>
      </c>
      <c r="J62" s="169"/>
      <c r="K62" s="41">
        <v>1920.03</v>
      </c>
      <c r="L62" s="48">
        <v>2.5</v>
      </c>
      <c r="M62" s="41">
        <v>2250</v>
      </c>
    </row>
    <row r="63" spans="1:13" ht="14.25" customHeight="1" x14ac:dyDescent="0.2">
      <c r="A63" s="169">
        <v>19</v>
      </c>
      <c r="B63" s="38" t="s">
        <v>586</v>
      </c>
      <c r="C63" s="38" t="s">
        <v>1120</v>
      </c>
      <c r="D63" s="38" t="s">
        <v>1068</v>
      </c>
      <c r="E63" s="163" t="s">
        <v>587</v>
      </c>
      <c r="F63" s="169" t="s">
        <v>133</v>
      </c>
      <c r="G63" s="92"/>
      <c r="H63" s="174">
        <v>43657</v>
      </c>
      <c r="I63" s="174">
        <v>43658</v>
      </c>
      <c r="J63" s="169" t="s">
        <v>423</v>
      </c>
      <c r="K63" s="41">
        <v>2251.2399999999998</v>
      </c>
      <c r="L63" s="48"/>
      <c r="M63" s="41">
        <v>0</v>
      </c>
    </row>
    <row r="64" spans="1:13" ht="14.25" customHeight="1" x14ac:dyDescent="0.2">
      <c r="A64" s="169"/>
      <c r="B64" s="38" t="s">
        <v>588</v>
      </c>
      <c r="C64" s="38" t="s">
        <v>1120</v>
      </c>
      <c r="D64" s="38" t="s">
        <v>1068</v>
      </c>
      <c r="E64" s="163"/>
      <c r="F64" s="169"/>
      <c r="G64" s="92"/>
      <c r="H64" s="174"/>
      <c r="I64" s="174"/>
      <c r="J64" s="169"/>
      <c r="K64" s="41">
        <v>1604.5</v>
      </c>
      <c r="L64" s="48"/>
      <c r="M64" s="41">
        <v>0</v>
      </c>
    </row>
    <row r="65" spans="1:13" ht="36" x14ac:dyDescent="0.2">
      <c r="A65" s="48">
        <v>20</v>
      </c>
      <c r="B65" s="38" t="s">
        <v>589</v>
      </c>
      <c r="C65" s="38" t="s">
        <v>1133</v>
      </c>
      <c r="D65" s="38" t="s">
        <v>1290</v>
      </c>
      <c r="E65" s="38" t="s">
        <v>579</v>
      </c>
      <c r="F65" s="48" t="s">
        <v>133</v>
      </c>
      <c r="G65" s="92">
        <v>684</v>
      </c>
      <c r="H65" s="74">
        <v>43647</v>
      </c>
      <c r="I65" s="74">
        <v>43649</v>
      </c>
      <c r="J65" s="48" t="s">
        <v>172</v>
      </c>
      <c r="K65" s="41">
        <v>0</v>
      </c>
      <c r="L65" s="48">
        <v>2.5</v>
      </c>
      <c r="M65" s="41">
        <v>1710</v>
      </c>
    </row>
    <row r="66" spans="1:13" ht="36" x14ac:dyDescent="0.2">
      <c r="A66" s="48">
        <v>21</v>
      </c>
      <c r="B66" s="38" t="s">
        <v>277</v>
      </c>
      <c r="C66" s="38" t="s">
        <v>1133</v>
      </c>
      <c r="D66" s="38" t="s">
        <v>1157</v>
      </c>
      <c r="E66" s="38" t="s">
        <v>579</v>
      </c>
      <c r="F66" s="48" t="s">
        <v>133</v>
      </c>
      <c r="G66" s="92">
        <v>684</v>
      </c>
      <c r="H66" s="74">
        <v>43647</v>
      </c>
      <c r="I66" s="74">
        <v>43649</v>
      </c>
      <c r="J66" s="48" t="s">
        <v>172</v>
      </c>
      <c r="K66" s="41">
        <v>0</v>
      </c>
      <c r="L66" s="48">
        <v>2.5</v>
      </c>
      <c r="M66" s="41">
        <v>1710</v>
      </c>
    </row>
    <row r="67" spans="1:13" ht="36" x14ac:dyDescent="0.2">
      <c r="A67" s="48">
        <v>22</v>
      </c>
      <c r="B67" s="38" t="s">
        <v>28</v>
      </c>
      <c r="C67" s="38" t="s">
        <v>995</v>
      </c>
      <c r="D67" s="38" t="s">
        <v>1197</v>
      </c>
      <c r="E67" s="38" t="s">
        <v>590</v>
      </c>
      <c r="F67" s="48" t="s">
        <v>29</v>
      </c>
      <c r="G67" s="92"/>
      <c r="H67" s="74">
        <v>43668</v>
      </c>
      <c r="I67" s="74">
        <v>43671</v>
      </c>
      <c r="J67" s="48" t="s">
        <v>423</v>
      </c>
      <c r="K67" s="41">
        <v>2047.24</v>
      </c>
      <c r="L67" s="48">
        <v>0</v>
      </c>
      <c r="M67" s="41">
        <v>0</v>
      </c>
    </row>
    <row r="68" spans="1:13" ht="36" x14ac:dyDescent="0.2">
      <c r="A68" s="48">
        <v>23</v>
      </c>
      <c r="B68" s="38" t="s">
        <v>591</v>
      </c>
      <c r="C68" s="38" t="s">
        <v>1133</v>
      </c>
      <c r="D68" s="38" t="s">
        <v>1291</v>
      </c>
      <c r="E68" s="38" t="s">
        <v>579</v>
      </c>
      <c r="F68" s="48" t="s">
        <v>133</v>
      </c>
      <c r="G68" s="92">
        <v>684</v>
      </c>
      <c r="H68" s="74">
        <v>43647</v>
      </c>
      <c r="I68" s="74">
        <v>43649</v>
      </c>
      <c r="J68" s="48" t="s">
        <v>172</v>
      </c>
      <c r="K68" s="41">
        <v>0</v>
      </c>
      <c r="L68" s="48">
        <v>2.5</v>
      </c>
      <c r="M68" s="41">
        <v>1710</v>
      </c>
    </row>
    <row r="69" spans="1:13" ht="36" x14ac:dyDescent="0.2">
      <c r="A69" s="48">
        <v>24</v>
      </c>
      <c r="B69" s="38" t="s">
        <v>592</v>
      </c>
      <c r="C69" s="38" t="s">
        <v>1133</v>
      </c>
      <c r="D69" s="38" t="s">
        <v>1292</v>
      </c>
      <c r="E69" s="38" t="s">
        <v>579</v>
      </c>
      <c r="F69" s="48" t="s">
        <v>133</v>
      </c>
      <c r="G69" s="92">
        <v>684</v>
      </c>
      <c r="H69" s="74">
        <v>43647</v>
      </c>
      <c r="I69" s="74">
        <v>43649</v>
      </c>
      <c r="J69" s="48" t="s">
        <v>172</v>
      </c>
      <c r="K69" s="41">
        <v>0</v>
      </c>
      <c r="L69" s="48">
        <v>2.5</v>
      </c>
      <c r="M69" s="41">
        <v>1710</v>
      </c>
    </row>
    <row r="70" spans="1:13" ht="36" x14ac:dyDescent="0.2">
      <c r="A70" s="48">
        <v>25</v>
      </c>
      <c r="B70" s="38" t="s">
        <v>593</v>
      </c>
      <c r="C70" s="38" t="s">
        <v>1133</v>
      </c>
      <c r="D70" s="38" t="s">
        <v>1293</v>
      </c>
      <c r="E70" s="38" t="s">
        <v>579</v>
      </c>
      <c r="F70" s="48" t="s">
        <v>133</v>
      </c>
      <c r="G70" s="92">
        <v>684</v>
      </c>
      <c r="H70" s="74">
        <v>43647</v>
      </c>
      <c r="I70" s="74">
        <v>43649</v>
      </c>
      <c r="J70" s="48" t="s">
        <v>172</v>
      </c>
      <c r="K70" s="41">
        <v>0</v>
      </c>
      <c r="L70" s="48">
        <v>2.5</v>
      </c>
      <c r="M70" s="41">
        <v>1710</v>
      </c>
    </row>
    <row r="71" spans="1:13" ht="36" x14ac:dyDescent="0.2">
      <c r="A71" s="48">
        <v>26</v>
      </c>
      <c r="B71" s="38" t="s">
        <v>365</v>
      </c>
      <c r="C71" s="38" t="s">
        <v>1198</v>
      </c>
      <c r="D71" s="38" t="s">
        <v>1200</v>
      </c>
      <c r="E71" s="38" t="s">
        <v>579</v>
      </c>
      <c r="F71" s="48" t="s">
        <v>133</v>
      </c>
      <c r="G71" s="92">
        <v>684</v>
      </c>
      <c r="H71" s="74">
        <v>43647</v>
      </c>
      <c r="I71" s="74">
        <v>43649</v>
      </c>
      <c r="J71" s="48" t="s">
        <v>172</v>
      </c>
      <c r="K71" s="41">
        <v>0</v>
      </c>
      <c r="L71" s="48">
        <v>2.5</v>
      </c>
      <c r="M71" s="41">
        <v>1710</v>
      </c>
    </row>
    <row r="72" spans="1:13" ht="36" x14ac:dyDescent="0.2">
      <c r="A72" s="48">
        <v>27</v>
      </c>
      <c r="B72" s="38" t="s">
        <v>272</v>
      </c>
      <c r="C72" s="38" t="s">
        <v>1133</v>
      </c>
      <c r="D72" s="38" t="s">
        <v>1152</v>
      </c>
      <c r="E72" s="38" t="s">
        <v>579</v>
      </c>
      <c r="F72" s="48" t="s">
        <v>133</v>
      </c>
      <c r="G72" s="92">
        <v>684</v>
      </c>
      <c r="H72" s="74">
        <v>43647</v>
      </c>
      <c r="I72" s="74">
        <v>43649</v>
      </c>
      <c r="J72" s="48" t="s">
        <v>172</v>
      </c>
      <c r="K72" s="41">
        <v>0</v>
      </c>
      <c r="L72" s="48">
        <v>2.5</v>
      </c>
      <c r="M72" s="41">
        <v>1710</v>
      </c>
    </row>
    <row r="73" spans="1:13" ht="36" x14ac:dyDescent="0.2">
      <c r="A73" s="48">
        <v>28</v>
      </c>
      <c r="B73" s="38" t="s">
        <v>594</v>
      </c>
      <c r="C73" s="38" t="s">
        <v>1198</v>
      </c>
      <c r="D73" s="38" t="s">
        <v>1294</v>
      </c>
      <c r="E73" s="38" t="s">
        <v>579</v>
      </c>
      <c r="F73" s="48" t="s">
        <v>133</v>
      </c>
      <c r="G73" s="92">
        <v>684</v>
      </c>
      <c r="H73" s="74">
        <v>43647</v>
      </c>
      <c r="I73" s="74">
        <v>43649</v>
      </c>
      <c r="J73" s="48" t="s">
        <v>172</v>
      </c>
      <c r="K73" s="41">
        <v>0</v>
      </c>
      <c r="L73" s="48">
        <v>2.5</v>
      </c>
      <c r="M73" s="41">
        <v>1710</v>
      </c>
    </row>
    <row r="74" spans="1:13" ht="36" x14ac:dyDescent="0.2">
      <c r="A74" s="48">
        <v>29</v>
      </c>
      <c r="B74" s="38" t="s">
        <v>235</v>
      </c>
      <c r="C74" s="38" t="s">
        <v>1133</v>
      </c>
      <c r="D74" s="38" t="s">
        <v>1132</v>
      </c>
      <c r="E74" s="38" t="s">
        <v>579</v>
      </c>
      <c r="F74" s="48" t="s">
        <v>133</v>
      </c>
      <c r="G74" s="92">
        <v>684</v>
      </c>
      <c r="H74" s="74">
        <v>43647</v>
      </c>
      <c r="I74" s="74">
        <v>43649</v>
      </c>
      <c r="J74" s="48" t="s">
        <v>172</v>
      </c>
      <c r="K74" s="41">
        <v>0</v>
      </c>
      <c r="L74" s="48">
        <v>2.5</v>
      </c>
      <c r="M74" s="41">
        <v>1710</v>
      </c>
    </row>
    <row r="75" spans="1:13" ht="24" x14ac:dyDescent="0.2">
      <c r="A75" s="169">
        <v>30</v>
      </c>
      <c r="B75" s="38" t="s">
        <v>40</v>
      </c>
      <c r="C75" s="38" t="s">
        <v>999</v>
      </c>
      <c r="D75" s="38" t="s">
        <v>1004</v>
      </c>
      <c r="E75" s="163" t="s">
        <v>595</v>
      </c>
      <c r="F75" s="169" t="s">
        <v>119</v>
      </c>
      <c r="G75" s="92">
        <v>684</v>
      </c>
      <c r="H75" s="174">
        <v>43668</v>
      </c>
      <c r="I75" s="174">
        <v>43672</v>
      </c>
      <c r="J75" s="169" t="s">
        <v>7</v>
      </c>
      <c r="K75" s="41">
        <v>0</v>
      </c>
      <c r="L75" s="48">
        <v>4.5</v>
      </c>
      <c r="M75" s="41">
        <v>3078</v>
      </c>
    </row>
    <row r="76" spans="1:13" ht="14.25" customHeight="1" x14ac:dyDescent="0.2">
      <c r="A76" s="169"/>
      <c r="B76" s="38" t="s">
        <v>116</v>
      </c>
      <c r="C76" s="38" t="s">
        <v>1050</v>
      </c>
      <c r="D76" s="38" t="s">
        <v>1054</v>
      </c>
      <c r="E76" s="163"/>
      <c r="F76" s="169"/>
      <c r="G76" s="92">
        <v>432</v>
      </c>
      <c r="H76" s="174"/>
      <c r="I76" s="174"/>
      <c r="J76" s="169"/>
      <c r="K76" s="41">
        <v>0</v>
      </c>
      <c r="L76" s="48">
        <v>4.5</v>
      </c>
      <c r="M76" s="41">
        <v>1944</v>
      </c>
    </row>
    <row r="77" spans="1:13" ht="19.5" customHeight="1" x14ac:dyDescent="0.2">
      <c r="A77" s="169"/>
      <c r="B77" s="38" t="s">
        <v>596</v>
      </c>
      <c r="C77" s="38" t="s">
        <v>1295</v>
      </c>
      <c r="D77" s="38" t="s">
        <v>1296</v>
      </c>
      <c r="E77" s="163"/>
      <c r="F77" s="169"/>
      <c r="G77" s="92">
        <v>432</v>
      </c>
      <c r="H77" s="174"/>
      <c r="I77" s="174"/>
      <c r="J77" s="169"/>
      <c r="K77" s="41">
        <v>0</v>
      </c>
      <c r="L77" s="48">
        <v>4.5</v>
      </c>
      <c r="M77" s="41">
        <v>1944</v>
      </c>
    </row>
    <row r="78" spans="1:13" ht="19.5" customHeight="1" x14ac:dyDescent="0.2">
      <c r="A78" s="169"/>
      <c r="B78" s="38" t="s">
        <v>15</v>
      </c>
      <c r="C78" s="38" t="s">
        <v>976</v>
      </c>
      <c r="D78" s="38" t="s">
        <v>986</v>
      </c>
      <c r="E78" s="163"/>
      <c r="F78" s="169"/>
      <c r="G78" s="92">
        <v>432</v>
      </c>
      <c r="H78" s="174"/>
      <c r="I78" s="174"/>
      <c r="J78" s="169"/>
      <c r="K78" s="41">
        <v>0</v>
      </c>
      <c r="L78" s="48">
        <v>4.5</v>
      </c>
      <c r="M78" s="41">
        <v>1944</v>
      </c>
    </row>
    <row r="79" spans="1:13" ht="14.25" customHeight="1" x14ac:dyDescent="0.2">
      <c r="A79" s="169"/>
      <c r="B79" s="38" t="s">
        <v>597</v>
      </c>
      <c r="C79" s="38" t="s">
        <v>1012</v>
      </c>
      <c r="D79" s="38" t="s">
        <v>1297</v>
      </c>
      <c r="E79" s="163"/>
      <c r="F79" s="169"/>
      <c r="G79" s="92">
        <v>432</v>
      </c>
      <c r="H79" s="174"/>
      <c r="I79" s="174"/>
      <c r="J79" s="169"/>
      <c r="K79" s="41">
        <v>0</v>
      </c>
      <c r="L79" s="48">
        <v>4.5</v>
      </c>
      <c r="M79" s="41">
        <v>1944</v>
      </c>
    </row>
    <row r="80" spans="1:13" ht="14.25" customHeight="1" x14ac:dyDescent="0.2">
      <c r="A80" s="169"/>
      <c r="B80" s="38" t="s">
        <v>45</v>
      </c>
      <c r="C80" s="38" t="s">
        <v>1002</v>
      </c>
      <c r="D80" s="38" t="s">
        <v>1007</v>
      </c>
      <c r="E80" s="163"/>
      <c r="F80" s="169"/>
      <c r="G80" s="92">
        <v>432</v>
      </c>
      <c r="H80" s="174"/>
      <c r="I80" s="174"/>
      <c r="J80" s="169"/>
      <c r="K80" s="41">
        <v>0</v>
      </c>
      <c r="L80" s="48">
        <v>4.5</v>
      </c>
      <c r="M80" s="41">
        <v>1944</v>
      </c>
    </row>
    <row r="81" spans="1:13" ht="24" x14ac:dyDescent="0.2">
      <c r="A81" s="48">
        <v>31</v>
      </c>
      <c r="B81" s="38" t="s">
        <v>598</v>
      </c>
      <c r="C81" s="38" t="s">
        <v>976</v>
      </c>
      <c r="D81" s="38" t="s">
        <v>1298</v>
      </c>
      <c r="E81" s="38" t="s">
        <v>599</v>
      </c>
      <c r="F81" s="48" t="s">
        <v>106</v>
      </c>
      <c r="G81" s="92">
        <v>432</v>
      </c>
      <c r="H81" s="74">
        <v>43640</v>
      </c>
      <c r="I81" s="74">
        <v>43647</v>
      </c>
      <c r="J81" s="48" t="s">
        <v>172</v>
      </c>
      <c r="K81" s="41">
        <v>0</v>
      </c>
      <c r="L81" s="48">
        <v>7.5</v>
      </c>
      <c r="M81" s="41">
        <v>3240</v>
      </c>
    </row>
    <row r="82" spans="1:13" ht="22.5" customHeight="1" x14ac:dyDescent="0.2">
      <c r="A82" s="48">
        <v>32</v>
      </c>
      <c r="B82" s="38" t="s">
        <v>600</v>
      </c>
      <c r="C82" s="38" t="s">
        <v>992</v>
      </c>
      <c r="D82" s="38" t="s">
        <v>1299</v>
      </c>
      <c r="E82" s="38" t="s">
        <v>601</v>
      </c>
      <c r="F82" s="48" t="s">
        <v>29</v>
      </c>
      <c r="G82" s="92">
        <v>720</v>
      </c>
      <c r="H82" s="74">
        <v>43677</v>
      </c>
      <c r="I82" s="74">
        <v>43680</v>
      </c>
      <c r="J82" s="48" t="s">
        <v>423</v>
      </c>
      <c r="K82" s="41">
        <v>1692.24</v>
      </c>
      <c r="L82" s="48">
        <v>3.5</v>
      </c>
      <c r="M82" s="41">
        <v>2520</v>
      </c>
    </row>
    <row r="83" spans="1:13" ht="14.25" customHeight="1" x14ac:dyDescent="0.2">
      <c r="A83" s="169">
        <v>33</v>
      </c>
      <c r="B83" s="38" t="s">
        <v>602</v>
      </c>
      <c r="C83" s="38" t="s">
        <v>995</v>
      </c>
      <c r="D83" s="38" t="s">
        <v>1300</v>
      </c>
      <c r="E83" s="163" t="s">
        <v>546</v>
      </c>
      <c r="F83" s="169" t="s">
        <v>603</v>
      </c>
      <c r="G83" s="92">
        <v>684</v>
      </c>
      <c r="H83" s="174">
        <v>43663</v>
      </c>
      <c r="I83" s="174">
        <v>43665</v>
      </c>
      <c r="J83" s="169" t="s">
        <v>423</v>
      </c>
      <c r="K83" s="41">
        <v>1553.74</v>
      </c>
      <c r="L83" s="48">
        <v>2.5</v>
      </c>
      <c r="M83" s="41">
        <v>1710</v>
      </c>
    </row>
    <row r="84" spans="1:13" ht="24" x14ac:dyDescent="0.2">
      <c r="A84" s="169"/>
      <c r="B84" s="38" t="s">
        <v>548</v>
      </c>
      <c r="C84" s="38" t="s">
        <v>976</v>
      </c>
      <c r="D84" s="38" t="s">
        <v>1279</v>
      </c>
      <c r="E84" s="163"/>
      <c r="F84" s="169"/>
      <c r="G84" s="92">
        <v>432</v>
      </c>
      <c r="H84" s="174"/>
      <c r="I84" s="174"/>
      <c r="J84" s="169"/>
      <c r="K84" s="41">
        <v>1623.74</v>
      </c>
      <c r="L84" s="48">
        <v>2.5</v>
      </c>
      <c r="M84" s="41">
        <v>1080</v>
      </c>
    </row>
    <row r="85" spans="1:13" x14ac:dyDescent="0.2">
      <c r="A85" s="169"/>
      <c r="B85" s="38" t="s">
        <v>228</v>
      </c>
      <c r="C85" s="38" t="s">
        <v>976</v>
      </c>
      <c r="D85" s="38" t="s">
        <v>1128</v>
      </c>
      <c r="E85" s="163"/>
      <c r="F85" s="169"/>
      <c r="G85" s="92">
        <v>432</v>
      </c>
      <c r="H85" s="174"/>
      <c r="I85" s="174"/>
      <c r="J85" s="169"/>
      <c r="K85" s="41">
        <v>1513.74</v>
      </c>
      <c r="L85" s="48">
        <v>2.5</v>
      </c>
      <c r="M85" s="41">
        <v>1080</v>
      </c>
    </row>
    <row r="86" spans="1:13" x14ac:dyDescent="0.2">
      <c r="A86" s="169"/>
      <c r="B86" s="38" t="s">
        <v>325</v>
      </c>
      <c r="C86" s="38" t="s">
        <v>976</v>
      </c>
      <c r="D86" s="38" t="s">
        <v>1179</v>
      </c>
      <c r="E86" s="163"/>
      <c r="F86" s="169"/>
      <c r="G86" s="92">
        <v>432</v>
      </c>
      <c r="H86" s="174"/>
      <c r="I86" s="174"/>
      <c r="J86" s="169"/>
      <c r="K86" s="41">
        <v>1513.74</v>
      </c>
      <c r="L86" s="48">
        <v>2.5</v>
      </c>
      <c r="M86" s="41">
        <v>1080</v>
      </c>
    </row>
    <row r="87" spans="1:13" ht="14.25" customHeight="1" x14ac:dyDescent="0.2">
      <c r="A87" s="169"/>
      <c r="B87" s="38" t="s">
        <v>222</v>
      </c>
      <c r="C87" s="38" t="s">
        <v>976</v>
      </c>
      <c r="D87" s="38" t="s">
        <v>1122</v>
      </c>
      <c r="E87" s="163"/>
      <c r="F87" s="169"/>
      <c r="G87" s="92">
        <v>432</v>
      </c>
      <c r="H87" s="174"/>
      <c r="I87" s="174"/>
      <c r="J87" s="169"/>
      <c r="K87" s="41">
        <v>1513.74</v>
      </c>
      <c r="L87" s="48">
        <v>2.5</v>
      </c>
      <c r="M87" s="41">
        <v>1080</v>
      </c>
    </row>
    <row r="88" spans="1:13" x14ac:dyDescent="0.2">
      <c r="A88" s="169"/>
      <c r="B88" s="38" t="s">
        <v>227</v>
      </c>
      <c r="C88" s="38" t="s">
        <v>976</v>
      </c>
      <c r="D88" s="38" t="s">
        <v>1127</v>
      </c>
      <c r="E88" s="163"/>
      <c r="F88" s="169"/>
      <c r="G88" s="92">
        <v>432</v>
      </c>
      <c r="H88" s="174"/>
      <c r="I88" s="174"/>
      <c r="J88" s="169"/>
      <c r="K88" s="41">
        <v>1513.74</v>
      </c>
      <c r="L88" s="48">
        <v>2.5</v>
      </c>
      <c r="M88" s="41">
        <v>1080</v>
      </c>
    </row>
    <row r="89" spans="1:13" x14ac:dyDescent="0.2">
      <c r="A89" s="169"/>
      <c r="B89" s="38" t="s">
        <v>223</v>
      </c>
      <c r="C89" s="38" t="s">
        <v>976</v>
      </c>
      <c r="D89" s="38" t="s">
        <v>1123</v>
      </c>
      <c r="E89" s="163"/>
      <c r="F89" s="169"/>
      <c r="G89" s="92">
        <v>432</v>
      </c>
      <c r="H89" s="174"/>
      <c r="I89" s="174"/>
      <c r="J89" s="169"/>
      <c r="K89" s="41">
        <v>1513.74</v>
      </c>
      <c r="L89" s="48">
        <v>2.5</v>
      </c>
      <c r="M89" s="41">
        <v>1080</v>
      </c>
    </row>
    <row r="90" spans="1:13" x14ac:dyDescent="0.2">
      <c r="A90" s="169"/>
      <c r="B90" s="38" t="s">
        <v>224</v>
      </c>
      <c r="C90" s="38" t="s">
        <v>976</v>
      </c>
      <c r="D90" s="38" t="s">
        <v>1124</v>
      </c>
      <c r="E90" s="163"/>
      <c r="F90" s="169"/>
      <c r="G90" s="92">
        <v>432</v>
      </c>
      <c r="H90" s="174"/>
      <c r="I90" s="174"/>
      <c r="J90" s="169"/>
      <c r="K90" s="41">
        <v>1513.74</v>
      </c>
      <c r="L90" s="48">
        <v>2.5</v>
      </c>
      <c r="M90" s="41">
        <v>1080</v>
      </c>
    </row>
    <row r="91" spans="1:13" ht="24" x14ac:dyDescent="0.2">
      <c r="A91" s="169"/>
      <c r="B91" s="38" t="s">
        <v>324</v>
      </c>
      <c r="C91" s="38" t="s">
        <v>976</v>
      </c>
      <c r="D91" s="38" t="s">
        <v>1125</v>
      </c>
      <c r="E91" s="163"/>
      <c r="F91" s="169"/>
      <c r="G91" s="92">
        <v>432</v>
      </c>
      <c r="H91" s="174"/>
      <c r="I91" s="174"/>
      <c r="J91" s="169"/>
      <c r="K91" s="41">
        <v>1553.74</v>
      </c>
      <c r="L91" s="48">
        <v>2.5</v>
      </c>
      <c r="M91" s="41">
        <v>1080</v>
      </c>
    </row>
    <row r="92" spans="1:13" ht="17.25" customHeight="1" x14ac:dyDescent="0.2">
      <c r="A92" s="169"/>
      <c r="B92" s="38" t="s">
        <v>338</v>
      </c>
      <c r="C92" s="38" t="s">
        <v>992</v>
      </c>
      <c r="D92" s="38" t="s">
        <v>1187</v>
      </c>
      <c r="E92" s="163"/>
      <c r="F92" s="169"/>
      <c r="G92" s="92">
        <v>432</v>
      </c>
      <c r="H92" s="174"/>
      <c r="I92" s="174"/>
      <c r="J92" s="169"/>
      <c r="K92" s="41">
        <v>1553.74</v>
      </c>
      <c r="L92" s="48">
        <v>2.5</v>
      </c>
      <c r="M92" s="41">
        <v>1080</v>
      </c>
    </row>
    <row r="93" spans="1:13" ht="36" x14ac:dyDescent="0.2">
      <c r="A93" s="48">
        <v>40</v>
      </c>
      <c r="B93" s="38" t="s">
        <v>28</v>
      </c>
      <c r="C93" s="38" t="s">
        <v>995</v>
      </c>
      <c r="D93" s="38" t="s">
        <v>1197</v>
      </c>
      <c r="E93" s="38" t="s">
        <v>590</v>
      </c>
      <c r="F93" s="48" t="s">
        <v>29</v>
      </c>
      <c r="G93" s="92"/>
      <c r="H93" s="74">
        <v>43675</v>
      </c>
      <c r="I93" s="74">
        <v>43678</v>
      </c>
      <c r="J93" s="48" t="s">
        <v>423</v>
      </c>
      <c r="K93" s="41">
        <v>0</v>
      </c>
      <c r="L93" s="48">
        <v>0</v>
      </c>
      <c r="M93" s="41">
        <v>0</v>
      </c>
    </row>
    <row r="94" spans="1:13" ht="14.25" customHeight="1" x14ac:dyDescent="0.2">
      <c r="A94" s="169">
        <v>41</v>
      </c>
      <c r="B94" s="38" t="s">
        <v>181</v>
      </c>
      <c r="C94" s="38" t="s">
        <v>976</v>
      </c>
      <c r="D94" s="38" t="s">
        <v>1097</v>
      </c>
      <c r="E94" s="163" t="s">
        <v>605</v>
      </c>
      <c r="F94" s="169" t="s">
        <v>604</v>
      </c>
      <c r="G94" s="92">
        <v>432</v>
      </c>
      <c r="H94" s="174">
        <v>43671</v>
      </c>
      <c r="I94" s="174">
        <v>43675</v>
      </c>
      <c r="J94" s="169" t="s">
        <v>423</v>
      </c>
      <c r="K94" s="41">
        <v>0</v>
      </c>
      <c r="L94" s="48">
        <v>2.5</v>
      </c>
      <c r="M94" s="41">
        <v>1080</v>
      </c>
    </row>
    <row r="95" spans="1:13" ht="14.25" customHeight="1" x14ac:dyDescent="0.2">
      <c r="A95" s="169"/>
      <c r="B95" s="38" t="s">
        <v>124</v>
      </c>
      <c r="C95" s="38" t="s">
        <v>976</v>
      </c>
      <c r="D95" s="38" t="s">
        <v>1062</v>
      </c>
      <c r="E95" s="163"/>
      <c r="F95" s="169"/>
      <c r="G95" s="92">
        <v>432</v>
      </c>
      <c r="H95" s="174"/>
      <c r="I95" s="174"/>
      <c r="J95" s="169"/>
      <c r="K95" s="41">
        <v>0</v>
      </c>
      <c r="L95" s="48">
        <v>2.5</v>
      </c>
      <c r="M95" s="41">
        <v>1080</v>
      </c>
    </row>
    <row r="96" spans="1:13" x14ac:dyDescent="0.2">
      <c r="A96" s="169"/>
      <c r="B96" s="38" t="s">
        <v>129</v>
      </c>
      <c r="C96" s="38" t="s">
        <v>1246</v>
      </c>
      <c r="D96" s="38" t="s">
        <v>1066</v>
      </c>
      <c r="E96" s="163"/>
      <c r="F96" s="169"/>
      <c r="G96" s="92">
        <v>432</v>
      </c>
      <c r="H96" s="174"/>
      <c r="I96" s="174"/>
      <c r="J96" s="169"/>
      <c r="K96" s="41">
        <v>0</v>
      </c>
      <c r="L96" s="48">
        <v>2.5</v>
      </c>
      <c r="M96" s="41">
        <v>1080</v>
      </c>
    </row>
    <row r="97" spans="1:13" x14ac:dyDescent="0.2">
      <c r="A97" s="169"/>
      <c r="B97" s="38" t="s">
        <v>606</v>
      </c>
      <c r="C97" s="38" t="s">
        <v>1301</v>
      </c>
      <c r="D97" s="38" t="s">
        <v>1302</v>
      </c>
      <c r="E97" s="163"/>
      <c r="F97" s="169"/>
      <c r="G97" s="92">
        <v>432</v>
      </c>
      <c r="H97" s="174"/>
      <c r="I97" s="174"/>
      <c r="J97" s="169"/>
      <c r="K97" s="41">
        <v>0</v>
      </c>
      <c r="L97" s="48">
        <v>2.5</v>
      </c>
      <c r="M97" s="41">
        <v>1080</v>
      </c>
    </row>
    <row r="98" spans="1:13" ht="24" x14ac:dyDescent="0.2">
      <c r="A98" s="169"/>
      <c r="B98" s="38" t="s">
        <v>185</v>
      </c>
      <c r="C98" s="38" t="s">
        <v>1096</v>
      </c>
      <c r="D98" s="38" t="s">
        <v>1100</v>
      </c>
      <c r="E98" s="163"/>
      <c r="F98" s="169"/>
      <c r="G98" s="92">
        <v>432</v>
      </c>
      <c r="H98" s="174"/>
      <c r="I98" s="174"/>
      <c r="J98" s="169"/>
      <c r="K98" s="41">
        <v>0</v>
      </c>
      <c r="L98" s="48">
        <v>2.5</v>
      </c>
      <c r="M98" s="41">
        <v>1080</v>
      </c>
    </row>
    <row r="99" spans="1:13" ht="42.75" customHeight="1" x14ac:dyDescent="0.2">
      <c r="A99" s="48">
        <v>42</v>
      </c>
      <c r="B99" s="38" t="s">
        <v>607</v>
      </c>
      <c r="C99" s="38" t="s">
        <v>1198</v>
      </c>
      <c r="D99" s="38" t="s">
        <v>1303</v>
      </c>
      <c r="E99" s="38" t="s">
        <v>579</v>
      </c>
      <c r="F99" s="48" t="s">
        <v>133</v>
      </c>
      <c r="G99" s="92">
        <v>684</v>
      </c>
      <c r="H99" s="74">
        <v>43647</v>
      </c>
      <c r="I99" s="74">
        <v>43649</v>
      </c>
      <c r="J99" s="48" t="s">
        <v>172</v>
      </c>
      <c r="K99" s="41">
        <v>0</v>
      </c>
      <c r="L99" s="48">
        <v>2.5</v>
      </c>
      <c r="M99" s="41">
        <v>1710</v>
      </c>
    </row>
    <row r="100" spans="1:13" ht="36" x14ac:dyDescent="0.2">
      <c r="A100" s="48">
        <v>43</v>
      </c>
      <c r="B100" s="38" t="s">
        <v>608</v>
      </c>
      <c r="C100" s="38" t="s">
        <v>1198</v>
      </c>
      <c r="D100" s="38" t="s">
        <v>1304</v>
      </c>
      <c r="E100" s="38" t="s">
        <v>579</v>
      </c>
      <c r="F100" s="48" t="s">
        <v>133</v>
      </c>
      <c r="G100" s="92">
        <v>684</v>
      </c>
      <c r="H100" s="74">
        <v>43647</v>
      </c>
      <c r="I100" s="74">
        <v>43649</v>
      </c>
      <c r="J100" s="48" t="s">
        <v>172</v>
      </c>
      <c r="K100" s="41">
        <v>0</v>
      </c>
      <c r="L100" s="48">
        <v>2.5</v>
      </c>
      <c r="M100" s="41">
        <v>1710</v>
      </c>
    </row>
    <row r="101" spans="1:13" ht="36" x14ac:dyDescent="0.2">
      <c r="A101" s="48">
        <v>44</v>
      </c>
      <c r="B101" s="38" t="s">
        <v>609</v>
      </c>
      <c r="C101" s="38" t="s">
        <v>1133</v>
      </c>
      <c r="D101" s="38" t="s">
        <v>1305</v>
      </c>
      <c r="E101" s="38" t="s">
        <v>579</v>
      </c>
      <c r="F101" s="48" t="s">
        <v>133</v>
      </c>
      <c r="G101" s="92">
        <v>684</v>
      </c>
      <c r="H101" s="74">
        <v>43647</v>
      </c>
      <c r="I101" s="74">
        <v>43649</v>
      </c>
      <c r="J101" s="48" t="s">
        <v>172</v>
      </c>
      <c r="K101" s="41">
        <v>0</v>
      </c>
      <c r="L101" s="48">
        <v>2.5</v>
      </c>
      <c r="M101" s="41">
        <v>1710</v>
      </c>
    </row>
    <row r="102" spans="1:13" ht="36" x14ac:dyDescent="0.2">
      <c r="A102" s="48">
        <v>45</v>
      </c>
      <c r="B102" s="38" t="s">
        <v>610</v>
      </c>
      <c r="C102" s="38" t="s">
        <v>1133</v>
      </c>
      <c r="D102" s="38" t="s">
        <v>1306</v>
      </c>
      <c r="E102" s="38" t="s">
        <v>579</v>
      </c>
      <c r="F102" s="48" t="s">
        <v>133</v>
      </c>
      <c r="G102" s="92">
        <v>684</v>
      </c>
      <c r="H102" s="74">
        <v>43647</v>
      </c>
      <c r="I102" s="74">
        <v>43649</v>
      </c>
      <c r="J102" s="48" t="s">
        <v>172</v>
      </c>
      <c r="K102" s="41">
        <v>0</v>
      </c>
      <c r="L102" s="48">
        <v>2.5</v>
      </c>
      <c r="M102" s="41">
        <v>1710</v>
      </c>
    </row>
    <row r="103" spans="1:13" ht="14.25" customHeight="1" x14ac:dyDescent="0.2">
      <c r="A103" s="169">
        <v>46</v>
      </c>
      <c r="B103" s="38" t="s">
        <v>416</v>
      </c>
      <c r="C103" s="38" t="s">
        <v>1307</v>
      </c>
      <c r="D103" s="38" t="s">
        <v>1017</v>
      </c>
      <c r="E103" s="163" t="s">
        <v>611</v>
      </c>
      <c r="F103" s="169" t="s">
        <v>29</v>
      </c>
      <c r="G103" s="92">
        <v>900</v>
      </c>
      <c r="H103" s="174">
        <v>43676</v>
      </c>
      <c r="I103" s="174">
        <v>43680</v>
      </c>
      <c r="J103" s="169" t="s">
        <v>423</v>
      </c>
      <c r="K103" s="41">
        <v>1082.24</v>
      </c>
      <c r="L103" s="48">
        <v>4.5</v>
      </c>
      <c r="M103" s="41">
        <v>4050</v>
      </c>
    </row>
    <row r="104" spans="1:13" ht="36" x14ac:dyDescent="0.2">
      <c r="A104" s="169"/>
      <c r="B104" s="38" t="s">
        <v>612</v>
      </c>
      <c r="C104" s="38" t="s">
        <v>1308</v>
      </c>
      <c r="D104" s="38" t="s">
        <v>1309</v>
      </c>
      <c r="E104" s="163"/>
      <c r="F104" s="169"/>
      <c r="G104" s="92">
        <v>900</v>
      </c>
      <c r="H104" s="174"/>
      <c r="I104" s="174"/>
      <c r="J104" s="169"/>
      <c r="K104" s="41">
        <v>1082.24</v>
      </c>
      <c r="L104" s="48">
        <v>4.5</v>
      </c>
      <c r="M104" s="41">
        <v>4050</v>
      </c>
    </row>
    <row r="105" spans="1:13" ht="60" x14ac:dyDescent="0.2">
      <c r="A105" s="48">
        <v>47</v>
      </c>
      <c r="B105" s="38" t="s">
        <v>80</v>
      </c>
      <c r="C105" s="38" t="s">
        <v>1244</v>
      </c>
      <c r="D105" s="38" t="s">
        <v>1033</v>
      </c>
      <c r="E105" s="38" t="s">
        <v>613</v>
      </c>
      <c r="F105" s="48" t="s">
        <v>162</v>
      </c>
      <c r="G105" s="92">
        <v>900</v>
      </c>
      <c r="H105" s="74">
        <v>43677</v>
      </c>
      <c r="I105" s="74">
        <v>43680</v>
      </c>
      <c r="J105" s="48" t="s">
        <v>423</v>
      </c>
      <c r="K105" s="41">
        <v>2361.83</v>
      </c>
      <c r="L105" s="48">
        <v>3.5</v>
      </c>
      <c r="M105" s="41">
        <v>3150</v>
      </c>
    </row>
    <row r="106" spans="1:13" ht="18" customHeight="1" x14ac:dyDescent="0.2">
      <c r="A106" s="169">
        <v>48</v>
      </c>
      <c r="B106" s="38" t="s">
        <v>18</v>
      </c>
      <c r="C106" s="38" t="s">
        <v>1027</v>
      </c>
      <c r="D106" s="38" t="s">
        <v>989</v>
      </c>
      <c r="E106" s="163" t="s">
        <v>614</v>
      </c>
      <c r="F106" s="169" t="s">
        <v>162</v>
      </c>
      <c r="G106" s="92">
        <v>1140</v>
      </c>
      <c r="H106" s="174">
        <v>43677</v>
      </c>
      <c r="I106" s="174">
        <v>43680</v>
      </c>
      <c r="J106" s="169" t="s">
        <v>423</v>
      </c>
      <c r="K106" s="41">
        <v>1797.83</v>
      </c>
      <c r="L106" s="48">
        <v>3.5</v>
      </c>
      <c r="M106" s="41">
        <v>3990</v>
      </c>
    </row>
    <row r="107" spans="1:13" ht="18.75" customHeight="1" x14ac:dyDescent="0.2">
      <c r="A107" s="169"/>
      <c r="B107" s="38" t="s">
        <v>158</v>
      </c>
      <c r="C107" s="38" t="s">
        <v>995</v>
      </c>
      <c r="D107" s="38" t="s">
        <v>1088</v>
      </c>
      <c r="E107" s="163"/>
      <c r="F107" s="169"/>
      <c r="G107" s="92">
        <v>1140</v>
      </c>
      <c r="H107" s="174"/>
      <c r="I107" s="174"/>
      <c r="J107" s="169"/>
      <c r="K107" s="41">
        <v>1797.83</v>
      </c>
      <c r="L107" s="48">
        <v>3.5</v>
      </c>
      <c r="M107" s="41">
        <v>3990</v>
      </c>
    </row>
    <row r="108" spans="1:13" ht="14.25" customHeight="1" x14ac:dyDescent="0.2">
      <c r="A108" s="169">
        <v>49</v>
      </c>
      <c r="B108" s="38" t="s">
        <v>615</v>
      </c>
      <c r="C108" s="38" t="s">
        <v>1120</v>
      </c>
      <c r="D108" s="38" t="s">
        <v>1068</v>
      </c>
      <c r="E108" s="163" t="s">
        <v>616</v>
      </c>
      <c r="F108" s="169" t="s">
        <v>133</v>
      </c>
      <c r="G108" s="92"/>
      <c r="H108" s="174">
        <v>43674</v>
      </c>
      <c r="I108" s="174">
        <v>43677</v>
      </c>
      <c r="J108" s="169" t="s">
        <v>423</v>
      </c>
      <c r="K108" s="41">
        <v>3234.69</v>
      </c>
      <c r="L108" s="48">
        <v>0</v>
      </c>
      <c r="M108" s="41">
        <v>0</v>
      </c>
    </row>
    <row r="109" spans="1:13" ht="32.25" customHeight="1" x14ac:dyDescent="0.2">
      <c r="A109" s="169"/>
      <c r="B109" s="38" t="s">
        <v>617</v>
      </c>
      <c r="C109" s="38" t="s">
        <v>1120</v>
      </c>
      <c r="D109" s="38" t="s">
        <v>1068</v>
      </c>
      <c r="E109" s="163"/>
      <c r="F109" s="169"/>
      <c r="G109" s="92"/>
      <c r="H109" s="174"/>
      <c r="I109" s="174"/>
      <c r="J109" s="169"/>
      <c r="K109" s="41">
        <v>3234.69</v>
      </c>
      <c r="L109" s="48">
        <v>0</v>
      </c>
      <c r="M109" s="41">
        <v>0</v>
      </c>
    </row>
    <row r="110" spans="1:13" ht="20.25" customHeight="1" x14ac:dyDescent="0.2">
      <c r="A110" s="169">
        <v>50</v>
      </c>
      <c r="B110" s="38" t="s">
        <v>245</v>
      </c>
      <c r="C110" s="38" t="s">
        <v>992</v>
      </c>
      <c r="D110" s="38" t="s">
        <v>1042</v>
      </c>
      <c r="E110" s="163" t="s">
        <v>620</v>
      </c>
      <c r="F110" s="169" t="s">
        <v>618</v>
      </c>
      <c r="G110" s="92">
        <v>432</v>
      </c>
      <c r="H110" s="174">
        <v>43675</v>
      </c>
      <c r="I110" s="174">
        <v>43679</v>
      </c>
      <c r="J110" s="169" t="s">
        <v>619</v>
      </c>
      <c r="K110" s="41">
        <v>0</v>
      </c>
      <c r="L110" s="48">
        <v>4.5</v>
      </c>
      <c r="M110" s="41">
        <v>1944</v>
      </c>
    </row>
    <row r="111" spans="1:13" ht="34.5" customHeight="1" x14ac:dyDescent="0.2">
      <c r="A111" s="169"/>
      <c r="B111" s="38" t="s">
        <v>448</v>
      </c>
      <c r="C111" s="38" t="s">
        <v>992</v>
      </c>
      <c r="D111" s="38" t="s">
        <v>1233</v>
      </c>
      <c r="E111" s="163"/>
      <c r="F111" s="169"/>
      <c r="G111" s="92">
        <v>432</v>
      </c>
      <c r="H111" s="174"/>
      <c r="I111" s="174"/>
      <c r="J111" s="169"/>
      <c r="K111" s="41">
        <v>0</v>
      </c>
      <c r="L111" s="48">
        <v>4.5</v>
      </c>
      <c r="M111" s="41">
        <v>1944</v>
      </c>
    </row>
    <row r="112" spans="1:13" ht="36" x14ac:dyDescent="0.2">
      <c r="A112" s="48">
        <v>51</v>
      </c>
      <c r="B112" s="38" t="s">
        <v>621</v>
      </c>
      <c r="C112" s="38" t="s">
        <v>1133</v>
      </c>
      <c r="D112" s="38" t="s">
        <v>1310</v>
      </c>
      <c r="E112" s="38" t="s">
        <v>579</v>
      </c>
      <c r="F112" s="48" t="s">
        <v>133</v>
      </c>
      <c r="G112" s="92">
        <v>684</v>
      </c>
      <c r="H112" s="74">
        <v>43647</v>
      </c>
      <c r="I112" s="74">
        <v>43649</v>
      </c>
      <c r="J112" s="48" t="s">
        <v>172</v>
      </c>
      <c r="K112" s="41">
        <v>0</v>
      </c>
      <c r="L112" s="48">
        <v>2.5</v>
      </c>
      <c r="M112" s="41">
        <v>1710</v>
      </c>
    </row>
    <row r="113" spans="1:13" ht="36" x14ac:dyDescent="0.2">
      <c r="A113" s="48">
        <v>52</v>
      </c>
      <c r="B113" s="38" t="s">
        <v>335</v>
      </c>
      <c r="C113" s="38" t="s">
        <v>1133</v>
      </c>
      <c r="D113" s="38" t="s">
        <v>1186</v>
      </c>
      <c r="E113" s="38" t="s">
        <v>579</v>
      </c>
      <c r="F113" s="48" t="s">
        <v>133</v>
      </c>
      <c r="G113" s="92">
        <v>684</v>
      </c>
      <c r="H113" s="74">
        <v>43647</v>
      </c>
      <c r="I113" s="74">
        <v>43649</v>
      </c>
      <c r="J113" s="48" t="s">
        <v>172</v>
      </c>
      <c r="K113" s="41">
        <v>0</v>
      </c>
      <c r="L113" s="48">
        <v>2.5</v>
      </c>
      <c r="M113" s="41">
        <v>1710</v>
      </c>
    </row>
    <row r="114" spans="1:13" ht="36" x14ac:dyDescent="0.2">
      <c r="A114" s="48">
        <v>53</v>
      </c>
      <c r="B114" s="38" t="s">
        <v>536</v>
      </c>
      <c r="C114" s="38" t="s">
        <v>1162</v>
      </c>
      <c r="D114" s="38" t="s">
        <v>1274</v>
      </c>
      <c r="E114" s="38" t="s">
        <v>622</v>
      </c>
      <c r="F114" s="48" t="s">
        <v>206</v>
      </c>
      <c r="G114" s="92">
        <v>800</v>
      </c>
      <c r="H114" s="74">
        <v>43675</v>
      </c>
      <c r="I114" s="74">
        <v>43678</v>
      </c>
      <c r="J114" s="48" t="s">
        <v>423</v>
      </c>
      <c r="K114" s="41">
        <v>1768.93</v>
      </c>
      <c r="L114" s="48">
        <v>3.5</v>
      </c>
      <c r="M114" s="41">
        <v>2800</v>
      </c>
    </row>
    <row r="115" spans="1:13" ht="36" x14ac:dyDescent="0.2">
      <c r="A115" s="48">
        <v>54</v>
      </c>
      <c r="B115" s="38" t="s">
        <v>367</v>
      </c>
      <c r="C115" s="38" t="s">
        <v>1198</v>
      </c>
      <c r="D115" s="38" t="s">
        <v>1202</v>
      </c>
      <c r="E115" s="38" t="s">
        <v>579</v>
      </c>
      <c r="F115" s="48" t="s">
        <v>133</v>
      </c>
      <c r="G115" s="92">
        <v>684</v>
      </c>
      <c r="H115" s="74">
        <v>43647</v>
      </c>
      <c r="I115" s="74">
        <v>43649</v>
      </c>
      <c r="J115" s="48" t="s">
        <v>172</v>
      </c>
      <c r="K115" s="41">
        <v>0</v>
      </c>
      <c r="L115" s="48">
        <v>2.5</v>
      </c>
      <c r="M115" s="41">
        <v>1710</v>
      </c>
    </row>
    <row r="116" spans="1:13" ht="36" x14ac:dyDescent="0.2">
      <c r="A116" s="48">
        <v>55</v>
      </c>
      <c r="B116" s="38" t="s">
        <v>366</v>
      </c>
      <c r="C116" s="38" t="s">
        <v>1133</v>
      </c>
      <c r="D116" s="38" t="s">
        <v>1201</v>
      </c>
      <c r="E116" s="38" t="s">
        <v>579</v>
      </c>
      <c r="F116" s="48" t="s">
        <v>133</v>
      </c>
      <c r="G116" s="92">
        <v>684</v>
      </c>
      <c r="H116" s="74">
        <v>43647</v>
      </c>
      <c r="I116" s="74">
        <v>43649</v>
      </c>
      <c r="J116" s="48" t="s">
        <v>172</v>
      </c>
      <c r="K116" s="41">
        <v>0</v>
      </c>
      <c r="L116" s="48">
        <v>2.5</v>
      </c>
      <c r="M116" s="41">
        <v>1710</v>
      </c>
    </row>
    <row r="117" spans="1:13" ht="36" x14ac:dyDescent="0.2">
      <c r="A117" s="48">
        <v>56</v>
      </c>
      <c r="B117" s="38" t="s">
        <v>623</v>
      </c>
      <c r="C117" s="38" t="s">
        <v>1133</v>
      </c>
      <c r="D117" s="38" t="s">
        <v>1311</v>
      </c>
      <c r="E117" s="38" t="s">
        <v>579</v>
      </c>
      <c r="F117" s="48" t="s">
        <v>133</v>
      </c>
      <c r="G117" s="92">
        <v>684</v>
      </c>
      <c r="H117" s="74">
        <v>43647</v>
      </c>
      <c r="I117" s="74">
        <v>43649</v>
      </c>
      <c r="J117" s="48" t="s">
        <v>172</v>
      </c>
      <c r="K117" s="41">
        <v>0</v>
      </c>
      <c r="L117" s="48">
        <v>2.5</v>
      </c>
      <c r="M117" s="41">
        <v>1710</v>
      </c>
    </row>
    <row r="118" spans="1:13" ht="30" customHeight="1" x14ac:dyDescent="0.2">
      <c r="A118" s="169">
        <v>57</v>
      </c>
      <c r="B118" s="38" t="s">
        <v>9</v>
      </c>
      <c r="C118" s="38" t="s">
        <v>976</v>
      </c>
      <c r="D118" s="38" t="s">
        <v>981</v>
      </c>
      <c r="E118" s="163" t="s">
        <v>625</v>
      </c>
      <c r="F118" s="169" t="s">
        <v>624</v>
      </c>
      <c r="G118" s="92">
        <v>432</v>
      </c>
      <c r="H118" s="174">
        <v>43682</v>
      </c>
      <c r="I118" s="174">
        <v>43686</v>
      </c>
      <c r="J118" s="169" t="s">
        <v>619</v>
      </c>
      <c r="K118" s="41">
        <v>0</v>
      </c>
      <c r="L118" s="48">
        <v>4.5</v>
      </c>
      <c r="M118" s="41">
        <v>1944</v>
      </c>
    </row>
    <row r="119" spans="1:13" ht="28.5" customHeight="1" x14ac:dyDescent="0.2">
      <c r="A119" s="169"/>
      <c r="B119" s="38" t="s">
        <v>448</v>
      </c>
      <c r="C119" s="38" t="s">
        <v>992</v>
      </c>
      <c r="D119" s="38" t="s">
        <v>1233</v>
      </c>
      <c r="E119" s="163"/>
      <c r="F119" s="169"/>
      <c r="G119" s="92">
        <v>432</v>
      </c>
      <c r="H119" s="174"/>
      <c r="I119" s="174"/>
      <c r="J119" s="169"/>
      <c r="K119" s="41">
        <v>0</v>
      </c>
      <c r="L119" s="48">
        <v>4.5</v>
      </c>
      <c r="M119" s="41">
        <v>1944</v>
      </c>
    </row>
    <row r="120" spans="1:13" ht="36" x14ac:dyDescent="0.2">
      <c r="A120" s="48">
        <v>58</v>
      </c>
      <c r="B120" s="38" t="s">
        <v>362</v>
      </c>
      <c r="C120" s="38" t="s">
        <v>1198</v>
      </c>
      <c r="D120" s="38" t="s">
        <v>1199</v>
      </c>
      <c r="E120" s="38" t="s">
        <v>579</v>
      </c>
      <c r="F120" s="48" t="s">
        <v>133</v>
      </c>
      <c r="G120" s="92">
        <v>684</v>
      </c>
      <c r="H120" s="74">
        <v>43647</v>
      </c>
      <c r="I120" s="74">
        <v>43649</v>
      </c>
      <c r="J120" s="48" t="s">
        <v>172</v>
      </c>
      <c r="K120" s="41">
        <v>0</v>
      </c>
      <c r="L120" s="48">
        <v>2.5</v>
      </c>
      <c r="M120" s="41">
        <v>1710</v>
      </c>
    </row>
    <row r="121" spans="1:13" ht="36" x14ac:dyDescent="0.2">
      <c r="A121" s="48">
        <v>59</v>
      </c>
      <c r="B121" s="38" t="s">
        <v>626</v>
      </c>
      <c r="C121" s="38" t="s">
        <v>976</v>
      </c>
      <c r="D121" s="38" t="s">
        <v>1312</v>
      </c>
      <c r="E121" s="38" t="s">
        <v>627</v>
      </c>
      <c r="F121" s="48" t="s">
        <v>93</v>
      </c>
      <c r="G121" s="92">
        <v>720</v>
      </c>
      <c r="H121" s="74">
        <v>43702</v>
      </c>
      <c r="I121" s="74">
        <v>43705</v>
      </c>
      <c r="J121" s="48" t="s">
        <v>423</v>
      </c>
      <c r="K121" s="41">
        <v>788</v>
      </c>
      <c r="L121" s="48">
        <v>3.5</v>
      </c>
      <c r="M121" s="41">
        <v>2520</v>
      </c>
    </row>
    <row r="122" spans="1:13" ht="14.25" customHeight="1" x14ac:dyDescent="0.2">
      <c r="A122" s="169">
        <v>60</v>
      </c>
      <c r="B122" s="38" t="s">
        <v>628</v>
      </c>
      <c r="C122" s="38" t="s">
        <v>1120</v>
      </c>
      <c r="D122" s="38" t="s">
        <v>1068</v>
      </c>
      <c r="E122" s="163" t="s">
        <v>629</v>
      </c>
      <c r="F122" s="169" t="s">
        <v>133</v>
      </c>
      <c r="G122" s="92"/>
      <c r="H122" s="74">
        <v>43657</v>
      </c>
      <c r="I122" s="74">
        <v>43659</v>
      </c>
      <c r="J122" s="169" t="s">
        <v>423</v>
      </c>
      <c r="K122" s="41">
        <v>2251.2399999999998</v>
      </c>
      <c r="L122" s="48">
        <v>0</v>
      </c>
      <c r="M122" s="41">
        <v>0</v>
      </c>
    </row>
    <row r="123" spans="1:13" x14ac:dyDescent="0.2">
      <c r="A123" s="169"/>
      <c r="B123" s="38" t="s">
        <v>630</v>
      </c>
      <c r="C123" s="38" t="s">
        <v>1120</v>
      </c>
      <c r="D123" s="38" t="s">
        <v>1068</v>
      </c>
      <c r="E123" s="163"/>
      <c r="F123" s="169" t="s">
        <v>631</v>
      </c>
      <c r="G123" s="92"/>
      <c r="H123" s="74">
        <v>43655</v>
      </c>
      <c r="I123" s="74">
        <v>43658</v>
      </c>
      <c r="J123" s="169" t="s">
        <v>423</v>
      </c>
      <c r="K123" s="41">
        <v>1604.5</v>
      </c>
      <c r="L123" s="48">
        <v>0</v>
      </c>
      <c r="M123" s="41">
        <v>0</v>
      </c>
    </row>
    <row r="124" spans="1:13" ht="36" x14ac:dyDescent="0.2">
      <c r="A124" s="48">
        <v>61</v>
      </c>
      <c r="B124" s="38" t="s">
        <v>632</v>
      </c>
      <c r="C124" s="38" t="s">
        <v>1133</v>
      </c>
      <c r="D124" s="38" t="s">
        <v>1313</v>
      </c>
      <c r="E124" s="38" t="s">
        <v>579</v>
      </c>
      <c r="F124" s="48" t="s">
        <v>133</v>
      </c>
      <c r="G124" s="92">
        <v>684</v>
      </c>
      <c r="H124" s="74">
        <v>43647</v>
      </c>
      <c r="I124" s="74">
        <v>43649</v>
      </c>
      <c r="J124" s="48" t="s">
        <v>172</v>
      </c>
      <c r="K124" s="41">
        <v>0</v>
      </c>
      <c r="L124" s="48">
        <v>2.5</v>
      </c>
      <c r="M124" s="41">
        <v>1710</v>
      </c>
    </row>
    <row r="125" spans="1:13" ht="36" x14ac:dyDescent="0.2">
      <c r="A125" s="48">
        <v>62</v>
      </c>
      <c r="B125" s="38" t="s">
        <v>274</v>
      </c>
      <c r="C125" s="38" t="s">
        <v>1133</v>
      </c>
      <c r="D125" s="38" t="s">
        <v>1154</v>
      </c>
      <c r="E125" s="38" t="s">
        <v>579</v>
      </c>
      <c r="F125" s="48" t="s">
        <v>133</v>
      </c>
      <c r="G125" s="92">
        <v>684</v>
      </c>
      <c r="H125" s="74">
        <v>43647</v>
      </c>
      <c r="I125" s="74">
        <v>43649</v>
      </c>
      <c r="J125" s="48" t="s">
        <v>172</v>
      </c>
      <c r="K125" s="41">
        <v>0</v>
      </c>
      <c r="L125" s="48">
        <v>2.5</v>
      </c>
      <c r="M125" s="41">
        <v>1710</v>
      </c>
    </row>
    <row r="126" spans="1:13" ht="36" x14ac:dyDescent="0.2">
      <c r="A126" s="48">
        <v>63</v>
      </c>
      <c r="B126" s="38" t="s">
        <v>368</v>
      </c>
      <c r="C126" s="38" t="s">
        <v>1133</v>
      </c>
      <c r="D126" s="38" t="s">
        <v>1206</v>
      </c>
      <c r="E126" s="38" t="s">
        <v>579</v>
      </c>
      <c r="F126" s="48" t="s">
        <v>133</v>
      </c>
      <c r="G126" s="92">
        <v>684</v>
      </c>
      <c r="H126" s="74">
        <v>43647</v>
      </c>
      <c r="I126" s="74">
        <v>43649</v>
      </c>
      <c r="J126" s="48" t="s">
        <v>172</v>
      </c>
      <c r="K126" s="41">
        <v>0</v>
      </c>
      <c r="L126" s="48">
        <v>2.5</v>
      </c>
      <c r="M126" s="41">
        <v>1710</v>
      </c>
    </row>
    <row r="127" spans="1:13" ht="24" x14ac:dyDescent="0.2">
      <c r="A127" s="169">
        <v>64</v>
      </c>
      <c r="B127" s="38" t="s">
        <v>174</v>
      </c>
      <c r="C127" s="88" t="s">
        <v>995</v>
      </c>
      <c r="D127" s="88" t="s">
        <v>984</v>
      </c>
      <c r="E127" s="163" t="s">
        <v>634</v>
      </c>
      <c r="F127" s="169" t="s">
        <v>633</v>
      </c>
      <c r="G127" s="92">
        <v>684</v>
      </c>
      <c r="H127" s="174">
        <v>43717</v>
      </c>
      <c r="I127" s="174">
        <v>43721</v>
      </c>
      <c r="J127" s="169" t="s">
        <v>172</v>
      </c>
      <c r="K127" s="41">
        <v>0</v>
      </c>
      <c r="L127" s="48">
        <v>4.5</v>
      </c>
      <c r="M127" s="41">
        <v>3078</v>
      </c>
    </row>
    <row r="128" spans="1:13" x14ac:dyDescent="0.2">
      <c r="A128" s="169"/>
      <c r="B128" s="38" t="s">
        <v>635</v>
      </c>
      <c r="C128" s="88" t="s">
        <v>995</v>
      </c>
      <c r="D128" s="38" t="s">
        <v>1314</v>
      </c>
      <c r="E128" s="163"/>
      <c r="F128" s="169"/>
      <c r="G128" s="92">
        <v>684</v>
      </c>
      <c r="H128" s="174"/>
      <c r="I128" s="174"/>
      <c r="J128" s="169"/>
      <c r="K128" s="41">
        <v>0</v>
      </c>
      <c r="L128" s="48">
        <v>4.5</v>
      </c>
      <c r="M128" s="41">
        <v>3078</v>
      </c>
    </row>
    <row r="129" spans="1:13" ht="24" x14ac:dyDescent="0.2">
      <c r="A129" s="169"/>
      <c r="B129" s="38" t="s">
        <v>435</v>
      </c>
      <c r="C129" s="38" t="s">
        <v>1222</v>
      </c>
      <c r="D129" s="38" t="s">
        <v>1005</v>
      </c>
      <c r="E129" s="163"/>
      <c r="F129" s="169"/>
      <c r="G129" s="92">
        <v>432</v>
      </c>
      <c r="H129" s="174"/>
      <c r="I129" s="174"/>
      <c r="J129" s="169"/>
      <c r="K129" s="41">
        <v>0</v>
      </c>
      <c r="L129" s="48">
        <v>4.5</v>
      </c>
      <c r="M129" s="41">
        <v>1944</v>
      </c>
    </row>
    <row r="130" spans="1:13" x14ac:dyDescent="0.2">
      <c r="A130" s="169"/>
      <c r="B130" s="38" t="s">
        <v>114</v>
      </c>
      <c r="C130" s="38" t="s">
        <v>1048</v>
      </c>
      <c r="D130" s="38" t="s">
        <v>1052</v>
      </c>
      <c r="E130" s="163"/>
      <c r="F130" s="169"/>
      <c r="G130" s="92">
        <v>432</v>
      </c>
      <c r="H130" s="174"/>
      <c r="I130" s="174"/>
      <c r="J130" s="169"/>
      <c r="K130" s="41">
        <v>0</v>
      </c>
      <c r="L130" s="48">
        <v>4.5</v>
      </c>
      <c r="M130" s="41">
        <v>1944</v>
      </c>
    </row>
    <row r="131" spans="1:13" ht="14.25" customHeight="1" x14ac:dyDescent="0.2">
      <c r="A131" s="169"/>
      <c r="B131" s="38" t="s">
        <v>63</v>
      </c>
      <c r="C131" s="38" t="s">
        <v>992</v>
      </c>
      <c r="D131" s="38" t="s">
        <v>1021</v>
      </c>
      <c r="E131" s="163"/>
      <c r="F131" s="169"/>
      <c r="G131" s="92">
        <v>432</v>
      </c>
      <c r="H131" s="174"/>
      <c r="I131" s="174"/>
      <c r="J131" s="169"/>
      <c r="K131" s="41">
        <v>0</v>
      </c>
      <c r="L131" s="48">
        <v>4.5</v>
      </c>
      <c r="M131" s="41">
        <v>1944</v>
      </c>
    </row>
    <row r="132" spans="1:13" ht="24" x14ac:dyDescent="0.2">
      <c r="A132" s="169"/>
      <c r="B132" s="101" t="s">
        <v>246</v>
      </c>
      <c r="C132" s="38" t="s">
        <v>976</v>
      </c>
      <c r="D132" s="38" t="s">
        <v>1022</v>
      </c>
      <c r="E132" s="163"/>
      <c r="F132" s="169"/>
      <c r="G132" s="92">
        <v>432</v>
      </c>
      <c r="H132" s="174"/>
      <c r="I132" s="174"/>
      <c r="J132" s="169"/>
      <c r="K132" s="41">
        <v>0</v>
      </c>
      <c r="L132" s="48">
        <v>4.5</v>
      </c>
      <c r="M132" s="41">
        <v>1944</v>
      </c>
    </row>
    <row r="133" spans="1:13" ht="48" x14ac:dyDescent="0.2">
      <c r="A133" s="48">
        <v>65</v>
      </c>
      <c r="B133" s="38" t="s">
        <v>636</v>
      </c>
      <c r="C133" s="38" t="s">
        <v>1012</v>
      </c>
      <c r="D133" s="38" t="s">
        <v>1315</v>
      </c>
      <c r="E133" s="38" t="s">
        <v>637</v>
      </c>
      <c r="F133" s="48" t="s">
        <v>41</v>
      </c>
      <c r="G133" s="92">
        <v>432</v>
      </c>
      <c r="H133" s="74">
        <v>43683</v>
      </c>
      <c r="I133" s="74">
        <v>43684</v>
      </c>
      <c r="J133" s="48" t="s">
        <v>172</v>
      </c>
      <c r="K133" s="41">
        <v>0</v>
      </c>
      <c r="L133" s="48">
        <v>1.5</v>
      </c>
      <c r="M133" s="41">
        <v>648</v>
      </c>
    </row>
    <row r="134" spans="1:13" x14ac:dyDescent="0.2">
      <c r="A134" s="69"/>
      <c r="B134" s="62"/>
      <c r="C134" s="62"/>
      <c r="D134" s="62"/>
      <c r="E134" s="62"/>
      <c r="F134" s="62"/>
      <c r="G134" s="62"/>
      <c r="H134" s="62"/>
      <c r="I134" s="62"/>
      <c r="J134" s="63" t="s">
        <v>39</v>
      </c>
      <c r="K134" s="91">
        <f>SUM(K5:K133)</f>
        <v>105836.49000000008</v>
      </c>
      <c r="L134" s="64">
        <f>SUM(L5:L133)</f>
        <v>475.5</v>
      </c>
      <c r="M134" s="91">
        <f>SUM(M5:M133)</f>
        <v>268906</v>
      </c>
    </row>
  </sheetData>
  <mergeCells count="147">
    <mergeCell ref="E3:E4"/>
    <mergeCell ref="F3:F4"/>
    <mergeCell ref="G3:G4"/>
    <mergeCell ref="H3:I3"/>
    <mergeCell ref="J3:K3"/>
    <mergeCell ref="L3:M3"/>
    <mergeCell ref="A14:A15"/>
    <mergeCell ref="A16:A17"/>
    <mergeCell ref="E7:E8"/>
    <mergeCell ref="E9:E13"/>
    <mergeCell ref="E14:E15"/>
    <mergeCell ref="E16:E17"/>
    <mergeCell ref="F14:F15"/>
    <mergeCell ref="F16:F17"/>
    <mergeCell ref="J14:J15"/>
    <mergeCell ref="J16:J17"/>
    <mergeCell ref="A3:A4"/>
    <mergeCell ref="B3:B4"/>
    <mergeCell ref="C3:C4"/>
    <mergeCell ref="D3:D4"/>
    <mergeCell ref="I16:I17"/>
    <mergeCell ref="A7:A8"/>
    <mergeCell ref="A9:A13"/>
    <mergeCell ref="I59:I60"/>
    <mergeCell ref="H59:H60"/>
    <mergeCell ref="A110:A111"/>
    <mergeCell ref="A118:A119"/>
    <mergeCell ref="F19:F23"/>
    <mergeCell ref="F24:F32"/>
    <mergeCell ref="F110:F111"/>
    <mergeCell ref="F118:F119"/>
    <mergeCell ref="H46:H55"/>
    <mergeCell ref="I46:I55"/>
    <mergeCell ref="I19:I23"/>
    <mergeCell ref="F122:F123"/>
    <mergeCell ref="J122:J123"/>
    <mergeCell ref="E94:E98"/>
    <mergeCell ref="A63:A64"/>
    <mergeCell ref="E63:E64"/>
    <mergeCell ref="F63:F64"/>
    <mergeCell ref="H63:H64"/>
    <mergeCell ref="I63:I64"/>
    <mergeCell ref="J63:J64"/>
    <mergeCell ref="A127:A132"/>
    <mergeCell ref="A75:A80"/>
    <mergeCell ref="A83:A92"/>
    <mergeCell ref="A94:A98"/>
    <mergeCell ref="A103:A104"/>
    <mergeCell ref="A106:A107"/>
    <mergeCell ref="A108:A109"/>
    <mergeCell ref="A33:A37"/>
    <mergeCell ref="A38:A40"/>
    <mergeCell ref="A41:A43"/>
    <mergeCell ref="A44:A45"/>
    <mergeCell ref="A46:A55"/>
    <mergeCell ref="A59:A62"/>
    <mergeCell ref="A122:A123"/>
    <mergeCell ref="E127:E132"/>
    <mergeCell ref="E41:E43"/>
    <mergeCell ref="E44:E45"/>
    <mergeCell ref="E46:E55"/>
    <mergeCell ref="E59:E62"/>
    <mergeCell ref="E75:E80"/>
    <mergeCell ref="E83:E92"/>
    <mergeCell ref="E19:E23"/>
    <mergeCell ref="E24:E32"/>
    <mergeCell ref="E33:E37"/>
    <mergeCell ref="E38:E40"/>
    <mergeCell ref="E103:E104"/>
    <mergeCell ref="E106:E107"/>
    <mergeCell ref="E108:E109"/>
    <mergeCell ref="E110:E111"/>
    <mergeCell ref="E118:E119"/>
    <mergeCell ref="E122:E123"/>
    <mergeCell ref="F127:F132"/>
    <mergeCell ref="H7:H8"/>
    <mergeCell ref="I7:I8"/>
    <mergeCell ref="H9:H13"/>
    <mergeCell ref="I9:I13"/>
    <mergeCell ref="H14:H15"/>
    <mergeCell ref="I14:I15"/>
    <mergeCell ref="H16:H17"/>
    <mergeCell ref="F75:F80"/>
    <mergeCell ref="F83:F92"/>
    <mergeCell ref="F94:F98"/>
    <mergeCell ref="F103:F104"/>
    <mergeCell ref="F106:F107"/>
    <mergeCell ref="F108:F109"/>
    <mergeCell ref="F33:F37"/>
    <mergeCell ref="F38:F40"/>
    <mergeCell ref="F41:F43"/>
    <mergeCell ref="F44:F45"/>
    <mergeCell ref="F46:F55"/>
    <mergeCell ref="F59:F62"/>
    <mergeCell ref="F7:F8"/>
    <mergeCell ref="F9:F13"/>
    <mergeCell ref="H44:H45"/>
    <mergeCell ref="I44:I45"/>
    <mergeCell ref="H110:H111"/>
    <mergeCell ref="I110:I111"/>
    <mergeCell ref="H118:H119"/>
    <mergeCell ref="I118:I119"/>
    <mergeCell ref="H127:H132"/>
    <mergeCell ref="I127:I132"/>
    <mergeCell ref="H103:H104"/>
    <mergeCell ref="I103:I104"/>
    <mergeCell ref="H106:H107"/>
    <mergeCell ref="I106:I107"/>
    <mergeCell ref="H108:H109"/>
    <mergeCell ref="I108:I109"/>
    <mergeCell ref="J127:J132"/>
    <mergeCell ref="J75:J80"/>
    <mergeCell ref="J83:J92"/>
    <mergeCell ref="J94:J98"/>
    <mergeCell ref="J103:J104"/>
    <mergeCell ref="J106:J107"/>
    <mergeCell ref="J108:J109"/>
    <mergeCell ref="J41:J43"/>
    <mergeCell ref="J44:J45"/>
    <mergeCell ref="J46:J55"/>
    <mergeCell ref="J59:J62"/>
    <mergeCell ref="J110:J111"/>
    <mergeCell ref="J118:J119"/>
    <mergeCell ref="A1:M2"/>
    <mergeCell ref="H75:H80"/>
    <mergeCell ref="I75:I80"/>
    <mergeCell ref="H83:H92"/>
    <mergeCell ref="I83:I92"/>
    <mergeCell ref="H94:H98"/>
    <mergeCell ref="I94:I98"/>
    <mergeCell ref="H41:H43"/>
    <mergeCell ref="I41:I43"/>
    <mergeCell ref="H24:H32"/>
    <mergeCell ref="I24:I32"/>
    <mergeCell ref="H33:H37"/>
    <mergeCell ref="I33:I37"/>
    <mergeCell ref="H38:H40"/>
    <mergeCell ref="I38:I40"/>
    <mergeCell ref="H19:H23"/>
    <mergeCell ref="J7:J8"/>
    <mergeCell ref="J9:J13"/>
    <mergeCell ref="J19:J23"/>
    <mergeCell ref="J24:J32"/>
    <mergeCell ref="J33:J37"/>
    <mergeCell ref="J38:J40"/>
    <mergeCell ref="A19:A23"/>
    <mergeCell ref="A24:A32"/>
  </mergeCells>
  <pageMargins left="0.51180555555555496" right="0.51180555555555496" top="0.78749999999999998" bottom="0.78749999999999998" header="0.51180555555555496" footer="0.51180555555555496"/>
  <pageSetup scale="70" firstPageNumber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33"/>
  <sheetViews>
    <sheetView topLeftCell="B1" zoomScaleNormal="100" workbookViewId="0">
      <selection sqref="A1:M2"/>
    </sheetView>
  </sheetViews>
  <sheetFormatPr defaultRowHeight="14.25" x14ac:dyDescent="0.2"/>
  <cols>
    <col min="1" max="1" width="2.875" style="13" bestFit="1" customWidth="1"/>
    <col min="2" max="2" width="27.875" style="15" customWidth="1"/>
    <col min="3" max="3" width="16.75" style="15" customWidth="1"/>
    <col min="4" max="4" width="8.25" style="15" customWidth="1"/>
    <col min="5" max="5" width="29.125" style="15" customWidth="1"/>
    <col min="6" max="6" width="10.375" style="15" customWidth="1"/>
    <col min="7" max="7" width="10.75" style="15" customWidth="1"/>
    <col min="8" max="8" width="7.75" style="15" customWidth="1"/>
    <col min="9" max="9" width="8" style="15" customWidth="1"/>
    <col min="10" max="11" width="10.875" style="15" customWidth="1"/>
    <col min="12" max="12" width="8" style="15" customWidth="1"/>
    <col min="13" max="13" width="12.125" style="15" bestFit="1" customWidth="1"/>
    <col min="14" max="14" width="12.75" style="3" customWidth="1"/>
    <col min="15" max="1019" width="9" style="3"/>
  </cols>
  <sheetData>
    <row r="1" spans="1:1019" x14ac:dyDescent="0.2">
      <c r="A1" s="186" t="s">
        <v>1422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1:1019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</row>
    <row r="3" spans="1:1019" ht="16.5" customHeight="1" x14ac:dyDescent="0.2">
      <c r="A3" s="182" t="s">
        <v>0</v>
      </c>
      <c r="B3" s="180" t="s">
        <v>1</v>
      </c>
      <c r="C3" s="180" t="s">
        <v>966</v>
      </c>
      <c r="D3" s="180" t="s">
        <v>1415</v>
      </c>
      <c r="E3" s="180" t="s">
        <v>968</v>
      </c>
      <c r="F3" s="180" t="s">
        <v>3</v>
      </c>
      <c r="G3" s="187" t="s">
        <v>969</v>
      </c>
      <c r="H3" s="180" t="s">
        <v>2</v>
      </c>
      <c r="I3" s="180"/>
      <c r="J3" s="180" t="s">
        <v>972</v>
      </c>
      <c r="K3" s="180"/>
      <c r="L3" s="180" t="s">
        <v>4</v>
      </c>
      <c r="M3" s="180"/>
      <c r="ALY3"/>
      <c r="ALZ3"/>
      <c r="AMA3"/>
      <c r="AMB3"/>
      <c r="AMC3"/>
      <c r="AMD3"/>
      <c r="AME3"/>
    </row>
    <row r="4" spans="1:1019" ht="31.5" customHeight="1" x14ac:dyDescent="0.2">
      <c r="A4" s="182"/>
      <c r="B4" s="180"/>
      <c r="C4" s="180"/>
      <c r="D4" s="180"/>
      <c r="E4" s="180"/>
      <c r="F4" s="180"/>
      <c r="G4" s="187"/>
      <c r="H4" s="87" t="s">
        <v>970</v>
      </c>
      <c r="I4" s="87" t="s">
        <v>971</v>
      </c>
      <c r="J4" s="87" t="s">
        <v>973</v>
      </c>
      <c r="K4" s="87" t="s">
        <v>974</v>
      </c>
      <c r="L4" s="87" t="s">
        <v>975</v>
      </c>
      <c r="M4" s="87" t="s">
        <v>974</v>
      </c>
      <c r="ALY4"/>
      <c r="ALZ4"/>
      <c r="AMA4"/>
      <c r="AMB4"/>
      <c r="AMC4"/>
      <c r="AMD4"/>
      <c r="AME4"/>
    </row>
    <row r="5" spans="1:1019" ht="24" x14ac:dyDescent="0.2">
      <c r="A5" s="54">
        <v>1</v>
      </c>
      <c r="B5" s="38" t="s">
        <v>1423</v>
      </c>
      <c r="C5" s="38" t="s">
        <v>1120</v>
      </c>
      <c r="D5" s="38" t="s">
        <v>1068</v>
      </c>
      <c r="E5" s="38" t="s">
        <v>638</v>
      </c>
      <c r="F5" s="48" t="s">
        <v>133</v>
      </c>
      <c r="G5" s="92"/>
      <c r="H5" s="74">
        <v>43684</v>
      </c>
      <c r="I5" s="74">
        <v>43685</v>
      </c>
      <c r="J5" s="48" t="s">
        <v>423</v>
      </c>
      <c r="K5" s="41">
        <v>777.8</v>
      </c>
      <c r="L5" s="48"/>
      <c r="M5" s="41">
        <v>0</v>
      </c>
      <c r="N5" s="94"/>
      <c r="ALY5"/>
      <c r="ALZ5"/>
      <c r="AMA5"/>
      <c r="AMB5"/>
      <c r="AMC5"/>
      <c r="AMD5"/>
      <c r="AME5"/>
    </row>
    <row r="6" spans="1:1019" ht="18.75" customHeight="1" x14ac:dyDescent="0.2">
      <c r="A6" s="178">
        <v>2</v>
      </c>
      <c r="B6" s="38" t="s">
        <v>639</v>
      </c>
      <c r="C6" s="88" t="s">
        <v>976</v>
      </c>
      <c r="D6" s="88" t="s">
        <v>1316</v>
      </c>
      <c r="E6" s="163" t="s">
        <v>637</v>
      </c>
      <c r="F6" s="169" t="s">
        <v>41</v>
      </c>
      <c r="G6" s="92">
        <v>432</v>
      </c>
      <c r="H6" s="174">
        <v>43683</v>
      </c>
      <c r="I6" s="174">
        <v>43684</v>
      </c>
      <c r="J6" s="169" t="s">
        <v>172</v>
      </c>
      <c r="K6" s="41">
        <v>0</v>
      </c>
      <c r="L6" s="48">
        <v>1.5</v>
      </c>
      <c r="M6" s="41">
        <v>648</v>
      </c>
      <c r="N6" s="94"/>
      <c r="ALY6"/>
      <c r="ALZ6"/>
      <c r="AMA6"/>
      <c r="AMB6"/>
      <c r="AMC6"/>
      <c r="AMD6"/>
      <c r="AME6"/>
    </row>
    <row r="7" spans="1:1019" ht="30" customHeight="1" x14ac:dyDescent="0.2">
      <c r="A7" s="178"/>
      <c r="B7" s="38" t="s">
        <v>636</v>
      </c>
      <c r="C7" s="38" t="s">
        <v>1012</v>
      </c>
      <c r="D7" s="38" t="s">
        <v>1315</v>
      </c>
      <c r="E7" s="163"/>
      <c r="F7" s="169"/>
      <c r="G7" s="92">
        <v>432</v>
      </c>
      <c r="H7" s="174"/>
      <c r="I7" s="174"/>
      <c r="J7" s="169"/>
      <c r="K7" s="41">
        <v>0</v>
      </c>
      <c r="L7" s="48">
        <v>1.5</v>
      </c>
      <c r="M7" s="41">
        <v>648</v>
      </c>
      <c r="N7" s="94"/>
      <c r="ALY7"/>
      <c r="ALZ7"/>
      <c r="AMA7"/>
      <c r="AMB7"/>
      <c r="AMC7"/>
      <c r="AMD7"/>
      <c r="AME7"/>
    </row>
    <row r="8" spans="1:1019" ht="24" x14ac:dyDescent="0.2">
      <c r="A8" s="178">
        <v>3</v>
      </c>
      <c r="B8" s="38" t="s">
        <v>72</v>
      </c>
      <c r="C8" s="38" t="s">
        <v>1027</v>
      </c>
      <c r="D8" s="38" t="s">
        <v>989</v>
      </c>
      <c r="E8" s="163" t="s">
        <v>640</v>
      </c>
      <c r="F8" s="169" t="s">
        <v>29</v>
      </c>
      <c r="G8" s="92">
        <v>1140</v>
      </c>
      <c r="H8" s="174">
        <v>43683</v>
      </c>
      <c r="I8" s="174">
        <v>43685</v>
      </c>
      <c r="J8" s="169" t="s">
        <v>423</v>
      </c>
      <c r="K8" s="41">
        <v>2588.2399999999998</v>
      </c>
      <c r="L8" s="48">
        <v>2.5</v>
      </c>
      <c r="M8" s="41">
        <v>2850</v>
      </c>
      <c r="N8" s="94"/>
      <c r="ALY8"/>
      <c r="ALZ8"/>
      <c r="AMA8"/>
      <c r="AMB8"/>
      <c r="AMC8"/>
      <c r="AMD8"/>
      <c r="AME8"/>
    </row>
    <row r="9" spans="1:1019" ht="14.25" customHeight="1" x14ac:dyDescent="0.2">
      <c r="A9" s="178"/>
      <c r="B9" s="38" t="s">
        <v>466</v>
      </c>
      <c r="C9" s="38" t="s">
        <v>1188</v>
      </c>
      <c r="D9" s="38" t="s">
        <v>1236</v>
      </c>
      <c r="E9" s="163"/>
      <c r="F9" s="169"/>
      <c r="G9" s="92">
        <v>900</v>
      </c>
      <c r="H9" s="174"/>
      <c r="I9" s="174"/>
      <c r="J9" s="169"/>
      <c r="K9" s="41">
        <v>2588.2399999999998</v>
      </c>
      <c r="L9" s="48">
        <v>2.5</v>
      </c>
      <c r="M9" s="41">
        <v>2250</v>
      </c>
      <c r="N9" s="94"/>
      <c r="ALY9"/>
      <c r="ALZ9"/>
      <c r="AMA9"/>
      <c r="AMB9"/>
      <c r="AMC9"/>
      <c r="AMD9"/>
      <c r="AME9"/>
    </row>
    <row r="10" spans="1:1019" x14ac:dyDescent="0.2">
      <c r="A10" s="178">
        <v>4</v>
      </c>
      <c r="B10" s="38" t="s">
        <v>641</v>
      </c>
      <c r="C10" s="38" t="s">
        <v>982</v>
      </c>
      <c r="D10" s="38" t="s">
        <v>1143</v>
      </c>
      <c r="E10" s="163" t="s">
        <v>643</v>
      </c>
      <c r="F10" s="169" t="s">
        <v>642</v>
      </c>
      <c r="G10" s="92">
        <v>1140</v>
      </c>
      <c r="H10" s="174">
        <v>43684</v>
      </c>
      <c r="I10" s="174">
        <v>43686</v>
      </c>
      <c r="J10" s="169" t="s">
        <v>423</v>
      </c>
      <c r="K10" s="41">
        <v>1990.8</v>
      </c>
      <c r="L10" s="48">
        <v>2.5</v>
      </c>
      <c r="M10" s="41">
        <v>2850</v>
      </c>
      <c r="N10" s="94"/>
      <c r="ALY10"/>
      <c r="ALZ10"/>
      <c r="AMA10"/>
      <c r="AMB10"/>
      <c r="AMC10"/>
      <c r="AMD10"/>
      <c r="AME10"/>
    </row>
    <row r="11" spans="1:1019" ht="24.75" customHeight="1" x14ac:dyDescent="0.2">
      <c r="A11" s="178"/>
      <c r="B11" s="89" t="s">
        <v>644</v>
      </c>
      <c r="C11" s="38" t="s">
        <v>995</v>
      </c>
      <c r="D11" s="38" t="s">
        <v>1112</v>
      </c>
      <c r="E11" s="163"/>
      <c r="F11" s="169"/>
      <c r="G11" s="92">
        <v>1140</v>
      </c>
      <c r="H11" s="174"/>
      <c r="I11" s="174"/>
      <c r="J11" s="169"/>
      <c r="K11" s="41">
        <v>1990.8</v>
      </c>
      <c r="L11" s="48">
        <v>2.5</v>
      </c>
      <c r="M11" s="41">
        <v>2850</v>
      </c>
      <c r="N11" s="94"/>
      <c r="ALY11"/>
      <c r="ALZ11"/>
      <c r="AMA11"/>
      <c r="AMB11"/>
      <c r="AMC11"/>
      <c r="AMD11"/>
      <c r="AME11"/>
    </row>
    <row r="12" spans="1:1019" ht="24" x14ac:dyDescent="0.2">
      <c r="A12" s="178">
        <v>5</v>
      </c>
      <c r="B12" s="38" t="s">
        <v>175</v>
      </c>
      <c r="C12" s="38" t="s">
        <v>995</v>
      </c>
      <c r="D12" s="38" t="s">
        <v>1039</v>
      </c>
      <c r="E12" s="163" t="s">
        <v>646</v>
      </c>
      <c r="F12" s="169" t="s">
        <v>645</v>
      </c>
      <c r="G12" s="92">
        <v>684</v>
      </c>
      <c r="H12" s="174">
        <v>43683</v>
      </c>
      <c r="I12" s="174">
        <v>43687</v>
      </c>
      <c r="J12" s="169" t="s">
        <v>7</v>
      </c>
      <c r="K12" s="41">
        <v>0</v>
      </c>
      <c r="L12" s="48">
        <v>4.5</v>
      </c>
      <c r="M12" s="41">
        <v>3078</v>
      </c>
      <c r="N12" s="94"/>
      <c r="ALY12"/>
      <c r="ALZ12"/>
      <c r="AMA12"/>
      <c r="AMB12"/>
      <c r="AMC12"/>
      <c r="AMD12"/>
      <c r="AME12"/>
    </row>
    <row r="13" spans="1:1019" ht="24" x14ac:dyDescent="0.2">
      <c r="A13" s="178"/>
      <c r="B13" s="38" t="s">
        <v>44</v>
      </c>
      <c r="C13" s="38" t="s">
        <v>1102</v>
      </c>
      <c r="D13" s="38" t="s">
        <v>1006</v>
      </c>
      <c r="E13" s="163"/>
      <c r="F13" s="169"/>
      <c r="G13" s="92">
        <v>432</v>
      </c>
      <c r="H13" s="174"/>
      <c r="I13" s="174"/>
      <c r="J13" s="169"/>
      <c r="K13" s="41">
        <v>0</v>
      </c>
      <c r="L13" s="48">
        <v>4.5</v>
      </c>
      <c r="M13" s="41">
        <v>1944</v>
      </c>
      <c r="N13" s="94"/>
      <c r="ALY13"/>
      <c r="ALZ13"/>
      <c r="AMA13"/>
      <c r="AMB13"/>
      <c r="AMC13"/>
      <c r="AMD13"/>
      <c r="AME13"/>
    </row>
    <row r="14" spans="1:1019" ht="13.5" customHeight="1" x14ac:dyDescent="0.2">
      <c r="A14" s="178"/>
      <c r="B14" s="38" t="s">
        <v>115</v>
      </c>
      <c r="C14" s="38" t="s">
        <v>1049</v>
      </c>
      <c r="D14" s="38" t="s">
        <v>1053</v>
      </c>
      <c r="E14" s="163"/>
      <c r="F14" s="169"/>
      <c r="G14" s="92">
        <v>432</v>
      </c>
      <c r="H14" s="174"/>
      <c r="I14" s="174"/>
      <c r="J14" s="169"/>
      <c r="K14" s="41">
        <v>0</v>
      </c>
      <c r="L14" s="48">
        <v>4.5</v>
      </c>
      <c r="M14" s="41">
        <v>1944</v>
      </c>
      <c r="N14" s="94"/>
      <c r="ALY14"/>
      <c r="ALZ14"/>
      <c r="AMA14"/>
      <c r="AMB14"/>
      <c r="AMC14"/>
      <c r="AMD14"/>
      <c r="AME14"/>
    </row>
    <row r="15" spans="1:1019" ht="24" x14ac:dyDescent="0.2">
      <c r="A15" s="178"/>
      <c r="B15" s="38" t="s">
        <v>570</v>
      </c>
      <c r="C15" s="38" t="s">
        <v>1002</v>
      </c>
      <c r="D15" s="38" t="s">
        <v>1007</v>
      </c>
      <c r="E15" s="163"/>
      <c r="F15" s="169"/>
      <c r="G15" s="92">
        <v>432</v>
      </c>
      <c r="H15" s="174"/>
      <c r="I15" s="174"/>
      <c r="J15" s="169"/>
      <c r="K15" s="41">
        <v>0</v>
      </c>
      <c r="L15" s="48">
        <v>4.5</v>
      </c>
      <c r="M15" s="41">
        <v>1944</v>
      </c>
      <c r="N15" s="94"/>
      <c r="ALY15"/>
      <c r="ALZ15"/>
      <c r="AMA15"/>
      <c r="AMB15"/>
      <c r="AMC15"/>
      <c r="AMD15"/>
      <c r="AME15"/>
    </row>
    <row r="16" spans="1:1019" ht="18.75" customHeight="1" x14ac:dyDescent="0.2">
      <c r="A16" s="178">
        <v>6</v>
      </c>
      <c r="B16" s="38" t="s">
        <v>537</v>
      </c>
      <c r="C16" s="38" t="s">
        <v>982</v>
      </c>
      <c r="D16" s="38" t="s">
        <v>1276</v>
      </c>
      <c r="E16" s="163" t="s">
        <v>647</v>
      </c>
      <c r="F16" s="169" t="s">
        <v>104</v>
      </c>
      <c r="G16" s="92">
        <v>1140</v>
      </c>
      <c r="H16" s="174">
        <v>43683</v>
      </c>
      <c r="I16" s="174">
        <v>43685</v>
      </c>
      <c r="J16" s="169" t="s">
        <v>423</v>
      </c>
      <c r="K16" s="41">
        <v>3163.42</v>
      </c>
      <c r="L16" s="48">
        <v>2.5</v>
      </c>
      <c r="M16" s="41">
        <v>2850</v>
      </c>
      <c r="N16" s="94"/>
      <c r="ALY16"/>
      <c r="ALZ16"/>
      <c r="AMA16"/>
      <c r="AMB16"/>
      <c r="AMC16"/>
      <c r="AMD16"/>
      <c r="AME16"/>
    </row>
    <row r="17" spans="1:1019" ht="37.5" customHeight="1" x14ac:dyDescent="0.2">
      <c r="A17" s="178"/>
      <c r="B17" s="38" t="s">
        <v>534</v>
      </c>
      <c r="C17" s="38" t="s">
        <v>995</v>
      </c>
      <c r="D17" s="38" t="s">
        <v>1275</v>
      </c>
      <c r="E17" s="163"/>
      <c r="F17" s="169"/>
      <c r="G17" s="92">
        <v>1140</v>
      </c>
      <c r="H17" s="174"/>
      <c r="I17" s="174"/>
      <c r="J17" s="169"/>
      <c r="K17" s="41">
        <v>3163.42</v>
      </c>
      <c r="L17" s="48">
        <v>2.5</v>
      </c>
      <c r="M17" s="41">
        <v>2850</v>
      </c>
      <c r="N17" s="94"/>
      <c r="ALY17"/>
      <c r="ALZ17"/>
      <c r="AMA17"/>
      <c r="AMB17"/>
      <c r="AMC17"/>
      <c r="AMD17"/>
      <c r="AME17"/>
    </row>
    <row r="18" spans="1:1019" ht="24" x14ac:dyDescent="0.2">
      <c r="A18" s="178">
        <v>7</v>
      </c>
      <c r="B18" s="38" t="s">
        <v>170</v>
      </c>
      <c r="C18" s="38" t="s">
        <v>999</v>
      </c>
      <c r="D18" s="38" t="s">
        <v>1004</v>
      </c>
      <c r="E18" s="163" t="s">
        <v>648</v>
      </c>
      <c r="F18" s="169" t="s">
        <v>236</v>
      </c>
      <c r="G18" s="92">
        <v>684</v>
      </c>
      <c r="H18" s="174">
        <v>43683</v>
      </c>
      <c r="I18" s="174">
        <v>43687</v>
      </c>
      <c r="J18" s="169" t="s">
        <v>7</v>
      </c>
      <c r="K18" s="41">
        <v>0</v>
      </c>
      <c r="L18" s="48">
        <v>4.5</v>
      </c>
      <c r="M18" s="41">
        <v>3078</v>
      </c>
      <c r="N18" s="94"/>
      <c r="ALY18"/>
      <c r="ALZ18"/>
      <c r="AMA18"/>
      <c r="AMB18"/>
      <c r="AMC18"/>
      <c r="AMD18"/>
      <c r="AME18"/>
    </row>
    <row r="19" spans="1:1019" x14ac:dyDescent="0.2">
      <c r="A19" s="178"/>
      <c r="B19" s="38" t="s">
        <v>568</v>
      </c>
      <c r="C19" s="38" t="s">
        <v>1209</v>
      </c>
      <c r="D19" s="38" t="s">
        <v>1073</v>
      </c>
      <c r="E19" s="163"/>
      <c r="F19" s="169"/>
      <c r="G19" s="92">
        <v>432</v>
      </c>
      <c r="H19" s="174"/>
      <c r="I19" s="174"/>
      <c r="J19" s="169"/>
      <c r="K19" s="41">
        <v>0</v>
      </c>
      <c r="L19" s="48">
        <v>4.5</v>
      </c>
      <c r="M19" s="41">
        <v>1944</v>
      </c>
      <c r="N19" s="94"/>
      <c r="ALY19"/>
      <c r="ALZ19"/>
      <c r="AMA19"/>
      <c r="AMB19"/>
      <c r="AMC19"/>
      <c r="AMD19"/>
      <c r="AME19"/>
    </row>
    <row r="20" spans="1:1019" ht="24" x14ac:dyDescent="0.2">
      <c r="A20" s="178"/>
      <c r="B20" s="38" t="s">
        <v>16</v>
      </c>
      <c r="C20" s="38" t="s">
        <v>1207</v>
      </c>
      <c r="D20" s="38" t="s">
        <v>987</v>
      </c>
      <c r="E20" s="163"/>
      <c r="F20" s="169"/>
      <c r="G20" s="92">
        <v>432</v>
      </c>
      <c r="H20" s="174"/>
      <c r="I20" s="174"/>
      <c r="J20" s="169"/>
      <c r="K20" s="41">
        <v>0</v>
      </c>
      <c r="L20" s="48">
        <v>4.5</v>
      </c>
      <c r="M20" s="41">
        <v>1944</v>
      </c>
      <c r="N20" s="94"/>
      <c r="ALY20"/>
      <c r="ALZ20"/>
      <c r="AMA20"/>
      <c r="AMB20"/>
      <c r="AMC20"/>
      <c r="AMD20"/>
      <c r="AME20"/>
    </row>
    <row r="21" spans="1:1019" x14ac:dyDescent="0.2">
      <c r="A21" s="178"/>
      <c r="B21" s="38" t="s">
        <v>116</v>
      </c>
      <c r="C21" s="38" t="s">
        <v>1050</v>
      </c>
      <c r="D21" s="38" t="s">
        <v>1054</v>
      </c>
      <c r="E21" s="163"/>
      <c r="F21" s="169"/>
      <c r="G21" s="92">
        <v>432</v>
      </c>
      <c r="H21" s="174"/>
      <c r="I21" s="174"/>
      <c r="J21" s="169"/>
      <c r="K21" s="41">
        <v>0</v>
      </c>
      <c r="L21" s="48">
        <v>4.5</v>
      </c>
      <c r="M21" s="41">
        <v>1944</v>
      </c>
      <c r="N21" s="94"/>
      <c r="ALY21"/>
      <c r="ALZ21"/>
      <c r="AMA21"/>
      <c r="AMB21"/>
      <c r="AMC21"/>
      <c r="AMD21"/>
      <c r="AME21"/>
    </row>
    <row r="22" spans="1:1019" ht="14.25" customHeight="1" x14ac:dyDescent="0.2">
      <c r="A22" s="178"/>
      <c r="B22" s="38" t="s">
        <v>194</v>
      </c>
      <c r="C22" s="38" t="s">
        <v>976</v>
      </c>
      <c r="D22" s="38" t="s">
        <v>1107</v>
      </c>
      <c r="E22" s="163"/>
      <c r="F22" s="169"/>
      <c r="G22" s="92">
        <v>432</v>
      </c>
      <c r="H22" s="174"/>
      <c r="I22" s="174"/>
      <c r="J22" s="169"/>
      <c r="K22" s="41">
        <v>0</v>
      </c>
      <c r="L22" s="48">
        <v>4.5</v>
      </c>
      <c r="M22" s="41">
        <v>1944</v>
      </c>
      <c r="N22" s="94"/>
    </row>
    <row r="23" spans="1:1019" ht="48" x14ac:dyDescent="0.2">
      <c r="A23" s="54">
        <v>8</v>
      </c>
      <c r="B23" s="38" t="s">
        <v>153</v>
      </c>
      <c r="C23" s="38" t="s">
        <v>1188</v>
      </c>
      <c r="D23" s="38" t="s">
        <v>1084</v>
      </c>
      <c r="E23" s="38" t="s">
        <v>649</v>
      </c>
      <c r="F23" s="48" t="s">
        <v>29</v>
      </c>
      <c r="G23" s="92">
        <v>900</v>
      </c>
      <c r="H23" s="74">
        <v>43692</v>
      </c>
      <c r="I23" s="74">
        <v>43695</v>
      </c>
      <c r="J23" s="48" t="s">
        <v>423</v>
      </c>
      <c r="K23" s="41">
        <v>4922.53</v>
      </c>
      <c r="L23" s="48">
        <v>2.5</v>
      </c>
      <c r="M23" s="41">
        <v>2250</v>
      </c>
      <c r="N23" s="94"/>
    </row>
    <row r="24" spans="1:1019" ht="36" x14ac:dyDescent="0.2">
      <c r="A24" s="54">
        <v>9</v>
      </c>
      <c r="B24" s="38" t="s">
        <v>434</v>
      </c>
      <c r="C24" s="38" t="s">
        <v>995</v>
      </c>
      <c r="D24" s="38" t="s">
        <v>1223</v>
      </c>
      <c r="E24" s="38" t="s">
        <v>650</v>
      </c>
      <c r="F24" s="48" t="s">
        <v>29</v>
      </c>
      <c r="G24" s="92">
        <v>1140</v>
      </c>
      <c r="H24" s="74">
        <v>43691</v>
      </c>
      <c r="I24" s="74">
        <v>43693</v>
      </c>
      <c r="J24" s="48" t="s">
        <v>423</v>
      </c>
      <c r="K24" s="41">
        <v>2834.84</v>
      </c>
      <c r="L24" s="48">
        <v>2.5</v>
      </c>
      <c r="M24" s="41">
        <v>2850</v>
      </c>
      <c r="N24" s="94"/>
    </row>
    <row r="25" spans="1:1019" ht="48" x14ac:dyDescent="0.2">
      <c r="A25" s="54">
        <v>10</v>
      </c>
      <c r="B25" s="38" t="s">
        <v>178</v>
      </c>
      <c r="C25" s="38" t="s">
        <v>1037</v>
      </c>
      <c r="D25" s="38" t="s">
        <v>1093</v>
      </c>
      <c r="E25" s="38" t="s">
        <v>651</v>
      </c>
      <c r="F25" s="48" t="s">
        <v>29</v>
      </c>
      <c r="G25" s="92">
        <v>1140</v>
      </c>
      <c r="H25" s="74">
        <v>43691</v>
      </c>
      <c r="I25" s="74">
        <v>43692</v>
      </c>
      <c r="J25" s="48" t="s">
        <v>423</v>
      </c>
      <c r="K25" s="41">
        <v>1230.8499999999999</v>
      </c>
      <c r="L25" s="48">
        <v>1.5</v>
      </c>
      <c r="M25" s="41">
        <v>1710</v>
      </c>
      <c r="N25" s="94"/>
    </row>
    <row r="26" spans="1:1019" ht="24" x14ac:dyDescent="0.2">
      <c r="A26" s="178">
        <v>11</v>
      </c>
      <c r="B26" s="38" t="s">
        <v>18</v>
      </c>
      <c r="C26" s="38" t="s">
        <v>1027</v>
      </c>
      <c r="D26" s="38" t="s">
        <v>989</v>
      </c>
      <c r="E26" s="163" t="s">
        <v>652</v>
      </c>
      <c r="F26" s="169" t="s">
        <v>339</v>
      </c>
      <c r="G26" s="92">
        <v>684</v>
      </c>
      <c r="H26" s="174">
        <v>43692</v>
      </c>
      <c r="I26" s="174">
        <v>43694</v>
      </c>
      <c r="J26" s="169" t="s">
        <v>172</v>
      </c>
      <c r="K26" s="41">
        <v>0</v>
      </c>
      <c r="L26" s="48">
        <v>2.5</v>
      </c>
      <c r="M26" s="41">
        <v>1710</v>
      </c>
      <c r="N26" s="94"/>
    </row>
    <row r="27" spans="1:1019" ht="24" x14ac:dyDescent="0.2">
      <c r="A27" s="178"/>
      <c r="B27" s="38" t="s">
        <v>653</v>
      </c>
      <c r="C27" s="38" t="s">
        <v>1317</v>
      </c>
      <c r="D27" s="38" t="s">
        <v>1318</v>
      </c>
      <c r="E27" s="163"/>
      <c r="F27" s="169"/>
      <c r="G27" s="92">
        <v>432</v>
      </c>
      <c r="H27" s="174"/>
      <c r="I27" s="174"/>
      <c r="J27" s="169"/>
      <c r="K27" s="41">
        <v>0</v>
      </c>
      <c r="L27" s="48">
        <v>2.5</v>
      </c>
      <c r="M27" s="41">
        <v>1080</v>
      </c>
      <c r="N27" s="94"/>
    </row>
    <row r="28" spans="1:1019" ht="24" x14ac:dyDescent="0.2">
      <c r="A28" s="178">
        <v>12</v>
      </c>
      <c r="B28" s="38" t="s">
        <v>76</v>
      </c>
      <c r="C28" s="38" t="s">
        <v>995</v>
      </c>
      <c r="D28" s="38" t="s">
        <v>1030</v>
      </c>
      <c r="E28" s="163" t="s">
        <v>655</v>
      </c>
      <c r="F28" s="169" t="s">
        <v>654</v>
      </c>
      <c r="G28" s="92">
        <v>684</v>
      </c>
      <c r="H28" s="174">
        <v>43689</v>
      </c>
      <c r="I28" s="174">
        <v>43693</v>
      </c>
      <c r="J28" s="169" t="s">
        <v>398</v>
      </c>
      <c r="K28" s="41">
        <v>0</v>
      </c>
      <c r="L28" s="48">
        <v>4.5</v>
      </c>
      <c r="M28" s="41">
        <v>3078</v>
      </c>
      <c r="N28" s="94"/>
    </row>
    <row r="29" spans="1:1019" ht="14.25" customHeight="1" x14ac:dyDescent="0.2">
      <c r="A29" s="178"/>
      <c r="B29" s="38" t="s">
        <v>79</v>
      </c>
      <c r="C29" s="38" t="s">
        <v>1029</v>
      </c>
      <c r="D29" s="38" t="s">
        <v>1031</v>
      </c>
      <c r="E29" s="163"/>
      <c r="F29" s="169"/>
      <c r="G29" s="92">
        <v>432</v>
      </c>
      <c r="H29" s="174"/>
      <c r="I29" s="174"/>
      <c r="J29" s="169"/>
      <c r="K29" s="41">
        <v>0</v>
      </c>
      <c r="L29" s="48">
        <v>4.5</v>
      </c>
      <c r="M29" s="41">
        <v>1944</v>
      </c>
      <c r="N29" s="94"/>
    </row>
    <row r="30" spans="1:1019" x14ac:dyDescent="0.2">
      <c r="A30" s="178">
        <v>13</v>
      </c>
      <c r="B30" s="38" t="s">
        <v>210</v>
      </c>
      <c r="C30" s="38" t="s">
        <v>995</v>
      </c>
      <c r="D30" s="38" t="s">
        <v>1117</v>
      </c>
      <c r="E30" s="163" t="s">
        <v>656</v>
      </c>
      <c r="F30" s="169" t="s">
        <v>171</v>
      </c>
      <c r="G30" s="92">
        <v>684</v>
      </c>
      <c r="H30" s="174">
        <v>43690</v>
      </c>
      <c r="I30" s="174">
        <v>43697</v>
      </c>
      <c r="J30" s="169" t="s">
        <v>423</v>
      </c>
      <c r="K30" s="41">
        <v>1312.75</v>
      </c>
      <c r="L30" s="48">
        <v>7.5</v>
      </c>
      <c r="M30" s="41">
        <v>5130</v>
      </c>
      <c r="N30" s="94"/>
    </row>
    <row r="31" spans="1:1019" x14ac:dyDescent="0.2">
      <c r="A31" s="178"/>
      <c r="B31" s="38" t="s">
        <v>657</v>
      </c>
      <c r="C31" s="38" t="s">
        <v>992</v>
      </c>
      <c r="D31" s="38" t="s">
        <v>1119</v>
      </c>
      <c r="E31" s="163"/>
      <c r="F31" s="169"/>
      <c r="G31" s="92">
        <v>432</v>
      </c>
      <c r="H31" s="174"/>
      <c r="I31" s="174"/>
      <c r="J31" s="169"/>
      <c r="K31" s="41">
        <v>1552.75</v>
      </c>
      <c r="L31" s="48">
        <v>7.5</v>
      </c>
      <c r="M31" s="41">
        <v>3240</v>
      </c>
      <c r="N31" s="94"/>
    </row>
    <row r="32" spans="1:1019" ht="36" x14ac:dyDescent="0.2">
      <c r="A32" s="54">
        <v>14</v>
      </c>
      <c r="B32" s="38" t="s">
        <v>658</v>
      </c>
      <c r="C32" s="38" t="s">
        <v>1133</v>
      </c>
      <c r="D32" s="38" t="s">
        <v>1319</v>
      </c>
      <c r="E32" s="38" t="s">
        <v>660</v>
      </c>
      <c r="F32" s="48" t="s">
        <v>659</v>
      </c>
      <c r="G32" s="92">
        <v>684</v>
      </c>
      <c r="H32" s="74">
        <v>43692</v>
      </c>
      <c r="I32" s="74">
        <v>43700</v>
      </c>
      <c r="J32" s="48" t="s">
        <v>140</v>
      </c>
      <c r="K32" s="41">
        <v>0</v>
      </c>
      <c r="L32" s="48">
        <v>5</v>
      </c>
      <c r="M32" s="41">
        <v>3420</v>
      </c>
      <c r="N32" s="94"/>
    </row>
    <row r="33" spans="1:14" ht="36" x14ac:dyDescent="0.2">
      <c r="A33" s="54">
        <v>15</v>
      </c>
      <c r="B33" s="38" t="s">
        <v>658</v>
      </c>
      <c r="C33" s="38" t="s">
        <v>1133</v>
      </c>
      <c r="D33" s="38" t="s">
        <v>1319</v>
      </c>
      <c r="E33" s="38" t="s">
        <v>579</v>
      </c>
      <c r="F33" s="48" t="s">
        <v>133</v>
      </c>
      <c r="G33" s="92">
        <v>684</v>
      </c>
      <c r="H33" s="74">
        <v>43647</v>
      </c>
      <c r="I33" s="74">
        <v>43649</v>
      </c>
      <c r="J33" s="48" t="s">
        <v>172</v>
      </c>
      <c r="K33" s="41">
        <v>0</v>
      </c>
      <c r="L33" s="48">
        <v>2.5</v>
      </c>
      <c r="M33" s="41">
        <v>1710</v>
      </c>
      <c r="N33" s="94"/>
    </row>
    <row r="34" spans="1:14" x14ac:dyDescent="0.2">
      <c r="A34" s="178">
        <v>16</v>
      </c>
      <c r="B34" s="38" t="s">
        <v>148</v>
      </c>
      <c r="C34" s="38" t="s">
        <v>982</v>
      </c>
      <c r="D34" s="38" t="s">
        <v>1081</v>
      </c>
      <c r="E34" s="163" t="s">
        <v>661</v>
      </c>
      <c r="F34" s="169" t="s">
        <v>29</v>
      </c>
      <c r="G34" s="92">
        <v>1140</v>
      </c>
      <c r="H34" s="174">
        <v>43691</v>
      </c>
      <c r="I34" s="174">
        <v>43694</v>
      </c>
      <c r="J34" s="169" t="s">
        <v>423</v>
      </c>
      <c r="K34" s="41">
        <v>2876.84</v>
      </c>
      <c r="L34" s="48">
        <v>3.5</v>
      </c>
      <c r="M34" s="41">
        <v>3990</v>
      </c>
      <c r="N34" s="94"/>
    </row>
    <row r="35" spans="1:14" ht="24" x14ac:dyDescent="0.2">
      <c r="A35" s="178"/>
      <c r="B35" s="38" t="s">
        <v>152</v>
      </c>
      <c r="C35" s="38" t="s">
        <v>1077</v>
      </c>
      <c r="D35" s="38" t="s">
        <v>1083</v>
      </c>
      <c r="E35" s="163"/>
      <c r="F35" s="169"/>
      <c r="G35" s="92">
        <v>900</v>
      </c>
      <c r="H35" s="174"/>
      <c r="I35" s="174"/>
      <c r="J35" s="169"/>
      <c r="K35" s="41">
        <v>2876.84</v>
      </c>
      <c r="L35" s="48">
        <v>3.5</v>
      </c>
      <c r="M35" s="41">
        <v>3150</v>
      </c>
      <c r="N35" s="94"/>
    </row>
    <row r="36" spans="1:14" ht="72" x14ac:dyDescent="0.2">
      <c r="A36" s="54">
        <v>17</v>
      </c>
      <c r="B36" s="38" t="s">
        <v>218</v>
      </c>
      <c r="C36" s="38" t="s">
        <v>1244</v>
      </c>
      <c r="D36" s="38" t="s">
        <v>1033</v>
      </c>
      <c r="E36" s="38" t="s">
        <v>662</v>
      </c>
      <c r="F36" s="48" t="s">
        <v>339</v>
      </c>
      <c r="G36" s="92">
        <v>432</v>
      </c>
      <c r="H36" s="74">
        <v>43692</v>
      </c>
      <c r="I36" s="74">
        <v>43694</v>
      </c>
      <c r="J36" s="48" t="s">
        <v>140</v>
      </c>
      <c r="K36" s="41">
        <v>0</v>
      </c>
      <c r="L36" s="48">
        <v>2.5</v>
      </c>
      <c r="M36" s="41">
        <v>1080</v>
      </c>
      <c r="N36" s="94"/>
    </row>
    <row r="37" spans="1:14" ht="24" x14ac:dyDescent="0.2">
      <c r="A37" s="54">
        <v>18</v>
      </c>
      <c r="B37" s="38" t="s">
        <v>10</v>
      </c>
      <c r="C37" s="38" t="s">
        <v>995</v>
      </c>
      <c r="D37" s="38" t="s">
        <v>984</v>
      </c>
      <c r="E37" s="38" t="s">
        <v>663</v>
      </c>
      <c r="F37" s="48" t="s">
        <v>29</v>
      </c>
      <c r="G37" s="92">
        <v>1140</v>
      </c>
      <c r="H37" s="74">
        <v>43695</v>
      </c>
      <c r="I37" s="74">
        <v>43697</v>
      </c>
      <c r="J37" s="48" t="s">
        <v>423</v>
      </c>
      <c r="K37" s="41">
        <v>2401.2399999999998</v>
      </c>
      <c r="L37" s="48">
        <v>2.5</v>
      </c>
      <c r="M37" s="41">
        <v>2850</v>
      </c>
      <c r="N37" s="94"/>
    </row>
    <row r="38" spans="1:14" ht="25.5" customHeight="1" x14ac:dyDescent="0.2">
      <c r="A38" s="178">
        <v>19</v>
      </c>
      <c r="B38" s="38" t="s">
        <v>21</v>
      </c>
      <c r="C38" s="38" t="s">
        <v>1130</v>
      </c>
      <c r="D38" s="38" t="s">
        <v>991</v>
      </c>
      <c r="E38" s="163" t="s">
        <v>664</v>
      </c>
      <c r="F38" s="169" t="s">
        <v>29</v>
      </c>
      <c r="G38" s="92">
        <v>900</v>
      </c>
      <c r="H38" s="184">
        <v>43692</v>
      </c>
      <c r="I38" s="174">
        <v>43694</v>
      </c>
      <c r="J38" s="169" t="s">
        <v>423</v>
      </c>
      <c r="K38" s="41">
        <v>4922.53</v>
      </c>
      <c r="L38" s="48">
        <v>2.5</v>
      </c>
      <c r="M38" s="41">
        <v>2250</v>
      </c>
      <c r="N38" s="94"/>
    </row>
    <row r="39" spans="1:14" ht="24" x14ac:dyDescent="0.2">
      <c r="A39" s="178"/>
      <c r="B39" s="38" t="s">
        <v>109</v>
      </c>
      <c r="C39" s="38" t="s">
        <v>1188</v>
      </c>
      <c r="D39" s="38" t="s">
        <v>1044</v>
      </c>
      <c r="E39" s="163"/>
      <c r="F39" s="169"/>
      <c r="G39" s="92">
        <v>900</v>
      </c>
      <c r="H39" s="169"/>
      <c r="I39" s="169"/>
      <c r="J39" s="169"/>
      <c r="K39" s="41">
        <v>2772.24</v>
      </c>
      <c r="L39" s="48">
        <v>2.5</v>
      </c>
      <c r="M39" s="41">
        <v>2250</v>
      </c>
      <c r="N39" s="94"/>
    </row>
    <row r="40" spans="1:14" ht="36" x14ac:dyDescent="0.2">
      <c r="A40" s="53">
        <v>20</v>
      </c>
      <c r="B40" s="38" t="s">
        <v>366</v>
      </c>
      <c r="C40" s="38" t="s">
        <v>1133</v>
      </c>
      <c r="D40" s="38" t="s">
        <v>1201</v>
      </c>
      <c r="E40" s="38" t="s">
        <v>665</v>
      </c>
      <c r="F40" s="48" t="s">
        <v>6</v>
      </c>
      <c r="G40" s="92">
        <v>684</v>
      </c>
      <c r="H40" s="74">
        <v>43545</v>
      </c>
      <c r="I40" s="74">
        <v>43545</v>
      </c>
      <c r="J40" s="48" t="s">
        <v>172</v>
      </c>
      <c r="K40" s="41">
        <v>0</v>
      </c>
      <c r="L40" s="48">
        <v>0.5</v>
      </c>
      <c r="M40" s="41">
        <v>342</v>
      </c>
      <c r="N40" s="94"/>
    </row>
    <row r="41" spans="1:14" ht="14.25" customHeight="1" x14ac:dyDescent="0.2">
      <c r="A41" s="178">
        <v>21</v>
      </c>
      <c r="B41" s="38" t="s">
        <v>67</v>
      </c>
      <c r="C41" s="38" t="s">
        <v>995</v>
      </c>
      <c r="D41" s="38" t="s">
        <v>1024</v>
      </c>
      <c r="E41" s="163" t="s">
        <v>546</v>
      </c>
      <c r="F41" s="169" t="s">
        <v>6</v>
      </c>
      <c r="G41" s="92">
        <v>684</v>
      </c>
      <c r="H41" s="174">
        <v>43696</v>
      </c>
      <c r="I41" s="174">
        <v>43698</v>
      </c>
      <c r="J41" s="169" t="s">
        <v>666</v>
      </c>
      <c r="K41" s="41">
        <v>0</v>
      </c>
      <c r="L41" s="48">
        <v>2.5</v>
      </c>
      <c r="M41" s="41">
        <v>1710</v>
      </c>
      <c r="N41" s="94"/>
    </row>
    <row r="42" spans="1:14" x14ac:dyDescent="0.2">
      <c r="A42" s="178"/>
      <c r="B42" s="38" t="s">
        <v>224</v>
      </c>
      <c r="C42" s="38" t="s">
        <v>976</v>
      </c>
      <c r="D42" s="38" t="s">
        <v>1124</v>
      </c>
      <c r="E42" s="163"/>
      <c r="F42" s="169"/>
      <c r="G42" s="92">
        <v>432</v>
      </c>
      <c r="H42" s="174"/>
      <c r="I42" s="174"/>
      <c r="J42" s="169"/>
      <c r="K42" s="41">
        <v>0</v>
      </c>
      <c r="L42" s="48">
        <v>2.5</v>
      </c>
      <c r="M42" s="41">
        <v>1080</v>
      </c>
      <c r="N42" s="94"/>
    </row>
    <row r="43" spans="1:14" ht="14.25" customHeight="1" x14ac:dyDescent="0.2">
      <c r="A43" s="178"/>
      <c r="B43" s="38" t="s">
        <v>324</v>
      </c>
      <c r="C43" s="38" t="s">
        <v>976</v>
      </c>
      <c r="D43" s="38" t="s">
        <v>1125</v>
      </c>
      <c r="E43" s="163"/>
      <c r="F43" s="169"/>
      <c r="G43" s="92">
        <v>432</v>
      </c>
      <c r="H43" s="174"/>
      <c r="I43" s="174"/>
      <c r="J43" s="169"/>
      <c r="K43" s="41">
        <v>0</v>
      </c>
      <c r="L43" s="48">
        <v>2.5</v>
      </c>
      <c r="M43" s="41">
        <v>1080</v>
      </c>
      <c r="N43" s="94"/>
    </row>
    <row r="44" spans="1:14" x14ac:dyDescent="0.2">
      <c r="A44" s="178"/>
      <c r="B44" s="38" t="s">
        <v>667</v>
      </c>
      <c r="C44" s="38" t="s">
        <v>1012</v>
      </c>
      <c r="D44" s="38" t="s">
        <v>1248</v>
      </c>
      <c r="E44" s="163"/>
      <c r="F44" s="169"/>
      <c r="G44" s="92">
        <v>432</v>
      </c>
      <c r="H44" s="174"/>
      <c r="I44" s="174"/>
      <c r="J44" s="169"/>
      <c r="K44" s="41">
        <v>0</v>
      </c>
      <c r="L44" s="48">
        <v>2.5</v>
      </c>
      <c r="M44" s="41">
        <v>1080</v>
      </c>
      <c r="N44" s="94"/>
    </row>
    <row r="45" spans="1:14" x14ac:dyDescent="0.2">
      <c r="A45" s="178"/>
      <c r="B45" s="38" t="s">
        <v>547</v>
      </c>
      <c r="C45" s="38" t="s">
        <v>1012</v>
      </c>
      <c r="D45" s="38" t="s">
        <v>1278</v>
      </c>
      <c r="E45" s="163"/>
      <c r="F45" s="169"/>
      <c r="G45" s="92">
        <v>432</v>
      </c>
      <c r="H45" s="174"/>
      <c r="I45" s="174"/>
      <c r="J45" s="169"/>
      <c r="K45" s="41">
        <v>0</v>
      </c>
      <c r="L45" s="48">
        <v>2.5</v>
      </c>
      <c r="M45" s="41">
        <v>1080</v>
      </c>
      <c r="N45" s="94"/>
    </row>
    <row r="46" spans="1:14" ht="24" x14ac:dyDescent="0.2">
      <c r="A46" s="178"/>
      <c r="B46" s="38" t="s">
        <v>548</v>
      </c>
      <c r="C46" s="38" t="s">
        <v>976</v>
      </c>
      <c r="D46" s="38" t="s">
        <v>1279</v>
      </c>
      <c r="E46" s="163"/>
      <c r="F46" s="169"/>
      <c r="G46" s="92">
        <v>432</v>
      </c>
      <c r="H46" s="174"/>
      <c r="I46" s="174"/>
      <c r="J46" s="169"/>
      <c r="K46" s="41">
        <v>0</v>
      </c>
      <c r="L46" s="48">
        <v>2.5</v>
      </c>
      <c r="M46" s="41">
        <v>1080</v>
      </c>
      <c r="N46" s="94"/>
    </row>
    <row r="47" spans="1:14" x14ac:dyDescent="0.2">
      <c r="A47" s="178"/>
      <c r="B47" s="38" t="s">
        <v>227</v>
      </c>
      <c r="C47" s="38" t="s">
        <v>976</v>
      </c>
      <c r="D47" s="38" t="s">
        <v>1127</v>
      </c>
      <c r="E47" s="163"/>
      <c r="F47" s="169"/>
      <c r="G47" s="92">
        <v>432</v>
      </c>
      <c r="H47" s="174"/>
      <c r="I47" s="174"/>
      <c r="J47" s="169"/>
      <c r="K47" s="41">
        <v>0</v>
      </c>
      <c r="L47" s="48">
        <v>2.5</v>
      </c>
      <c r="M47" s="41">
        <v>1080</v>
      </c>
      <c r="N47" s="94"/>
    </row>
    <row r="48" spans="1:14" x14ac:dyDescent="0.2">
      <c r="A48" s="178"/>
      <c r="B48" s="38" t="s">
        <v>228</v>
      </c>
      <c r="C48" s="38" t="s">
        <v>976</v>
      </c>
      <c r="D48" s="38" t="s">
        <v>1128</v>
      </c>
      <c r="E48" s="163"/>
      <c r="F48" s="169"/>
      <c r="G48" s="92">
        <v>432</v>
      </c>
      <c r="H48" s="174"/>
      <c r="I48" s="174"/>
      <c r="J48" s="169"/>
      <c r="K48" s="41">
        <v>0</v>
      </c>
      <c r="L48" s="48">
        <v>2.5</v>
      </c>
      <c r="M48" s="41">
        <v>1080</v>
      </c>
      <c r="N48" s="94"/>
    </row>
    <row r="49" spans="1:14" ht="14.25" customHeight="1" x14ac:dyDescent="0.2">
      <c r="A49" s="178"/>
      <c r="B49" s="38" t="s">
        <v>222</v>
      </c>
      <c r="C49" s="38" t="s">
        <v>976</v>
      </c>
      <c r="D49" s="38" t="s">
        <v>1122</v>
      </c>
      <c r="E49" s="163"/>
      <c r="F49" s="169"/>
      <c r="G49" s="92">
        <v>432</v>
      </c>
      <c r="H49" s="174"/>
      <c r="I49" s="174"/>
      <c r="J49" s="169"/>
      <c r="K49" s="41">
        <v>0</v>
      </c>
      <c r="L49" s="48">
        <v>2.5</v>
      </c>
      <c r="M49" s="41">
        <v>1080</v>
      </c>
      <c r="N49" s="94"/>
    </row>
    <row r="50" spans="1:14" ht="14.25" customHeight="1" x14ac:dyDescent="0.2">
      <c r="A50" s="178"/>
      <c r="B50" s="38" t="s">
        <v>338</v>
      </c>
      <c r="C50" s="38" t="s">
        <v>992</v>
      </c>
      <c r="D50" s="38" t="s">
        <v>1187</v>
      </c>
      <c r="E50" s="163"/>
      <c r="F50" s="169"/>
      <c r="G50" s="92">
        <v>432</v>
      </c>
      <c r="H50" s="174"/>
      <c r="I50" s="174"/>
      <c r="J50" s="169"/>
      <c r="K50" s="41">
        <v>0</v>
      </c>
      <c r="L50" s="48">
        <v>2.5</v>
      </c>
      <c r="M50" s="41">
        <v>1080</v>
      </c>
      <c r="N50" s="94"/>
    </row>
    <row r="51" spans="1:14" x14ac:dyDescent="0.2">
      <c r="A51" s="178"/>
      <c r="B51" s="38" t="s">
        <v>668</v>
      </c>
      <c r="C51" s="38" t="s">
        <v>976</v>
      </c>
      <c r="D51" s="38" t="s">
        <v>1320</v>
      </c>
      <c r="E51" s="163"/>
      <c r="F51" s="169"/>
      <c r="G51" s="92">
        <v>432</v>
      </c>
      <c r="H51" s="174"/>
      <c r="I51" s="174"/>
      <c r="J51" s="169"/>
      <c r="K51" s="41">
        <v>0</v>
      </c>
      <c r="L51" s="48">
        <v>2.5</v>
      </c>
      <c r="M51" s="41">
        <v>1080</v>
      </c>
      <c r="N51" s="94"/>
    </row>
    <row r="52" spans="1:14" ht="24" x14ac:dyDescent="0.2">
      <c r="A52" s="178">
        <v>22</v>
      </c>
      <c r="B52" s="38" t="s">
        <v>47</v>
      </c>
      <c r="C52" s="38" t="s">
        <v>1003</v>
      </c>
      <c r="D52" s="38" t="s">
        <v>1009</v>
      </c>
      <c r="E52" s="163" t="s">
        <v>669</v>
      </c>
      <c r="F52" s="169" t="s">
        <v>339</v>
      </c>
      <c r="G52" s="92">
        <v>432</v>
      </c>
      <c r="H52" s="174">
        <v>43692</v>
      </c>
      <c r="I52" s="174">
        <v>43694</v>
      </c>
      <c r="J52" s="169" t="s">
        <v>172</v>
      </c>
      <c r="K52" s="41">
        <v>0</v>
      </c>
      <c r="L52" s="48">
        <v>2.5</v>
      </c>
      <c r="M52" s="41">
        <v>1080</v>
      </c>
      <c r="N52" s="94"/>
    </row>
    <row r="53" spans="1:14" ht="24" x14ac:dyDescent="0.2">
      <c r="A53" s="178"/>
      <c r="B53" s="38" t="s">
        <v>404</v>
      </c>
      <c r="C53" s="38" t="s">
        <v>1213</v>
      </c>
      <c r="D53" s="38" t="s">
        <v>1214</v>
      </c>
      <c r="E53" s="163"/>
      <c r="F53" s="169"/>
      <c r="G53" s="92">
        <v>432</v>
      </c>
      <c r="H53" s="174"/>
      <c r="I53" s="174"/>
      <c r="J53" s="169"/>
      <c r="K53" s="41">
        <v>0</v>
      </c>
      <c r="L53" s="48">
        <v>2.5</v>
      </c>
      <c r="M53" s="41">
        <v>1080</v>
      </c>
      <c r="N53" s="94"/>
    </row>
    <row r="54" spans="1:14" ht="36" x14ac:dyDescent="0.2">
      <c r="A54" s="54">
        <v>23</v>
      </c>
      <c r="B54" s="38" t="s">
        <v>670</v>
      </c>
      <c r="C54" s="38" t="s">
        <v>1012</v>
      </c>
      <c r="D54" s="38" t="s">
        <v>1173</v>
      </c>
      <c r="E54" s="38" t="s">
        <v>546</v>
      </c>
      <c r="F54" s="48" t="s">
        <v>6</v>
      </c>
      <c r="G54" s="92">
        <v>432</v>
      </c>
      <c r="H54" s="74">
        <v>43696</v>
      </c>
      <c r="I54" s="74">
        <v>43698</v>
      </c>
      <c r="J54" s="48" t="s">
        <v>666</v>
      </c>
      <c r="K54" s="41">
        <v>0</v>
      </c>
      <c r="L54" s="48">
        <v>2.5</v>
      </c>
      <c r="M54" s="41">
        <v>1080</v>
      </c>
      <c r="N54" s="94"/>
    </row>
    <row r="55" spans="1:14" x14ac:dyDescent="0.2">
      <c r="A55" s="178">
        <v>24</v>
      </c>
      <c r="B55" s="38" t="s">
        <v>671</v>
      </c>
      <c r="C55" s="38" t="s">
        <v>1120</v>
      </c>
      <c r="D55" s="38" t="s">
        <v>1068</v>
      </c>
      <c r="E55" s="163" t="s">
        <v>672</v>
      </c>
      <c r="F55" s="169" t="s">
        <v>133</v>
      </c>
      <c r="G55" s="92"/>
      <c r="H55" s="174">
        <v>43698</v>
      </c>
      <c r="I55" s="174">
        <v>43701</v>
      </c>
      <c r="J55" s="169" t="s">
        <v>423</v>
      </c>
      <c r="K55" s="41">
        <v>2858.74</v>
      </c>
      <c r="L55" s="48">
        <v>0</v>
      </c>
      <c r="M55" s="41">
        <v>0</v>
      </c>
      <c r="N55" s="94"/>
    </row>
    <row r="56" spans="1:14" ht="28.5" customHeight="1" x14ac:dyDescent="0.2">
      <c r="A56" s="178"/>
      <c r="B56" s="38" t="s">
        <v>673</v>
      </c>
      <c r="C56" s="38" t="s">
        <v>1120</v>
      </c>
      <c r="D56" s="38" t="s">
        <v>1068</v>
      </c>
      <c r="E56" s="163"/>
      <c r="F56" s="169"/>
      <c r="G56" s="92"/>
      <c r="H56" s="174"/>
      <c r="I56" s="174"/>
      <c r="J56" s="169"/>
      <c r="K56" s="41">
        <v>2858.74</v>
      </c>
      <c r="L56" s="48">
        <v>0</v>
      </c>
      <c r="M56" s="41">
        <v>0</v>
      </c>
      <c r="N56" s="94"/>
    </row>
    <row r="57" spans="1:14" ht="24" x14ac:dyDescent="0.2">
      <c r="A57" s="54">
        <v>25</v>
      </c>
      <c r="B57" s="38" t="s">
        <v>674</v>
      </c>
      <c r="C57" s="38" t="s">
        <v>1238</v>
      </c>
      <c r="D57" s="38" t="s">
        <v>1321</v>
      </c>
      <c r="E57" s="38" t="s">
        <v>675</v>
      </c>
      <c r="F57" s="48" t="s">
        <v>545</v>
      </c>
      <c r="G57" s="92">
        <v>432</v>
      </c>
      <c r="H57" s="74">
        <v>43704</v>
      </c>
      <c r="I57" s="74">
        <v>43706</v>
      </c>
      <c r="J57" s="48" t="s">
        <v>423</v>
      </c>
      <c r="K57" s="41">
        <v>3204.44</v>
      </c>
      <c r="L57" s="48">
        <v>2.5</v>
      </c>
      <c r="M57" s="41">
        <v>1080</v>
      </c>
      <c r="N57" s="94"/>
    </row>
    <row r="58" spans="1:14" ht="36" x14ac:dyDescent="0.2">
      <c r="A58" s="54">
        <v>26</v>
      </c>
      <c r="B58" s="38" t="s">
        <v>170</v>
      </c>
      <c r="C58" s="38" t="s">
        <v>999</v>
      </c>
      <c r="D58" s="38" t="s">
        <v>1004</v>
      </c>
      <c r="E58" s="38" t="s">
        <v>676</v>
      </c>
      <c r="F58" s="48" t="s">
        <v>29</v>
      </c>
      <c r="G58" s="92">
        <v>1140</v>
      </c>
      <c r="H58" s="74">
        <v>43704</v>
      </c>
      <c r="I58" s="74">
        <v>43706</v>
      </c>
      <c r="J58" s="48" t="s">
        <v>423</v>
      </c>
      <c r="K58" s="41">
        <v>2919.42</v>
      </c>
      <c r="L58" s="48">
        <v>2.5</v>
      </c>
      <c r="M58" s="41">
        <v>2850</v>
      </c>
      <c r="N58" s="94"/>
    </row>
    <row r="59" spans="1:14" ht="27" customHeight="1" x14ac:dyDescent="0.2">
      <c r="A59" s="178">
        <v>27</v>
      </c>
      <c r="B59" s="38" t="s">
        <v>677</v>
      </c>
      <c r="C59" s="38" t="s">
        <v>976</v>
      </c>
      <c r="D59" s="38" t="s">
        <v>981</v>
      </c>
      <c r="E59" s="163" t="s">
        <v>678</v>
      </c>
      <c r="F59" s="169" t="s">
        <v>236</v>
      </c>
      <c r="G59" s="92">
        <v>432</v>
      </c>
      <c r="H59" s="174">
        <v>43696</v>
      </c>
      <c r="I59" s="174">
        <v>43700</v>
      </c>
      <c r="J59" s="169" t="s">
        <v>7</v>
      </c>
      <c r="K59" s="41">
        <v>0</v>
      </c>
      <c r="L59" s="48">
        <v>4.5</v>
      </c>
      <c r="M59" s="41">
        <v>1944</v>
      </c>
      <c r="N59" s="94"/>
    </row>
    <row r="60" spans="1:14" ht="49.5" customHeight="1" x14ac:dyDescent="0.2">
      <c r="A60" s="178"/>
      <c r="B60" s="38" t="s">
        <v>679</v>
      </c>
      <c r="C60" s="38" t="s">
        <v>992</v>
      </c>
      <c r="D60" s="38" t="s">
        <v>993</v>
      </c>
      <c r="E60" s="163"/>
      <c r="F60" s="169"/>
      <c r="G60" s="92">
        <v>432</v>
      </c>
      <c r="H60" s="174"/>
      <c r="I60" s="174"/>
      <c r="J60" s="169"/>
      <c r="K60" s="41">
        <v>0</v>
      </c>
      <c r="L60" s="48">
        <v>4.5</v>
      </c>
      <c r="M60" s="41">
        <v>1944</v>
      </c>
      <c r="N60" s="94"/>
    </row>
    <row r="61" spans="1:14" ht="38.25" customHeight="1" x14ac:dyDescent="0.2">
      <c r="A61" s="178">
        <v>28</v>
      </c>
      <c r="B61" s="38" t="s">
        <v>677</v>
      </c>
      <c r="C61" s="38" t="s">
        <v>976</v>
      </c>
      <c r="D61" s="38" t="s">
        <v>981</v>
      </c>
      <c r="E61" s="163" t="s">
        <v>678</v>
      </c>
      <c r="F61" s="169" t="s">
        <v>112</v>
      </c>
      <c r="G61" s="92">
        <v>432</v>
      </c>
      <c r="H61" s="174">
        <v>43703</v>
      </c>
      <c r="I61" s="174">
        <v>43707</v>
      </c>
      <c r="J61" s="169" t="s">
        <v>7</v>
      </c>
      <c r="K61" s="41">
        <v>0</v>
      </c>
      <c r="L61" s="48">
        <v>4.5</v>
      </c>
      <c r="M61" s="41">
        <v>1944</v>
      </c>
      <c r="N61" s="94"/>
    </row>
    <row r="62" spans="1:14" ht="29.25" customHeight="1" x14ac:dyDescent="0.2">
      <c r="A62" s="178"/>
      <c r="B62" s="38" t="s">
        <v>679</v>
      </c>
      <c r="C62" s="38" t="s">
        <v>992</v>
      </c>
      <c r="D62" s="38" t="s">
        <v>993</v>
      </c>
      <c r="E62" s="163"/>
      <c r="F62" s="169"/>
      <c r="G62" s="92">
        <v>432</v>
      </c>
      <c r="H62" s="174"/>
      <c r="I62" s="174"/>
      <c r="J62" s="169"/>
      <c r="K62" s="41">
        <v>0</v>
      </c>
      <c r="L62" s="48">
        <v>4.5</v>
      </c>
      <c r="M62" s="41">
        <v>1944</v>
      </c>
      <c r="N62" s="94"/>
    </row>
    <row r="63" spans="1:14" ht="24" x14ac:dyDescent="0.2">
      <c r="A63" s="54">
        <v>29</v>
      </c>
      <c r="B63" s="38" t="s">
        <v>680</v>
      </c>
      <c r="C63" s="38" t="s">
        <v>995</v>
      </c>
      <c r="D63" s="38" t="s">
        <v>1023</v>
      </c>
      <c r="E63" s="38" t="s">
        <v>681</v>
      </c>
      <c r="F63" s="48" t="s">
        <v>545</v>
      </c>
      <c r="G63" s="92">
        <v>684</v>
      </c>
      <c r="H63" s="74">
        <v>43704</v>
      </c>
      <c r="I63" s="74">
        <v>43706</v>
      </c>
      <c r="J63" s="48" t="s">
        <v>423</v>
      </c>
      <c r="K63" s="41">
        <v>3204.44</v>
      </c>
      <c r="L63" s="48">
        <v>2.5</v>
      </c>
      <c r="M63" s="41">
        <v>1710</v>
      </c>
      <c r="N63" s="94"/>
    </row>
    <row r="64" spans="1:14" ht="14.25" customHeight="1" x14ac:dyDescent="0.2">
      <c r="A64" s="178">
        <v>30</v>
      </c>
      <c r="B64" s="38" t="s">
        <v>682</v>
      </c>
      <c r="C64" s="38" t="s">
        <v>1012</v>
      </c>
      <c r="D64" s="38" t="s">
        <v>1328</v>
      </c>
      <c r="E64" s="163" t="s">
        <v>683</v>
      </c>
      <c r="F64" s="169" t="s">
        <v>414</v>
      </c>
      <c r="G64" s="92">
        <v>900</v>
      </c>
      <c r="H64" s="174">
        <v>43695</v>
      </c>
      <c r="I64" s="174">
        <v>43700</v>
      </c>
      <c r="J64" s="169" t="s">
        <v>423</v>
      </c>
      <c r="K64" s="41">
        <v>1672.8</v>
      </c>
      <c r="L64" s="48">
        <v>5.5</v>
      </c>
      <c r="M64" s="41">
        <v>4950</v>
      </c>
      <c r="N64" s="94"/>
    </row>
    <row r="65" spans="1:14" x14ac:dyDescent="0.2">
      <c r="A65" s="178"/>
      <c r="B65" s="38" t="s">
        <v>684</v>
      </c>
      <c r="C65" s="38" t="s">
        <v>1012</v>
      </c>
      <c r="D65" s="38" t="s">
        <v>1329</v>
      </c>
      <c r="E65" s="163"/>
      <c r="F65" s="169"/>
      <c r="G65" s="92">
        <v>900</v>
      </c>
      <c r="H65" s="174"/>
      <c r="I65" s="174"/>
      <c r="J65" s="169"/>
      <c r="K65" s="41">
        <v>1672.8</v>
      </c>
      <c r="L65" s="48">
        <v>5.5</v>
      </c>
      <c r="M65" s="41">
        <v>4950</v>
      </c>
      <c r="N65" s="94"/>
    </row>
    <row r="66" spans="1:14" ht="24" x14ac:dyDescent="0.2">
      <c r="A66" s="178"/>
      <c r="B66" s="38" t="s">
        <v>685</v>
      </c>
      <c r="C66" s="38" t="s">
        <v>1188</v>
      </c>
      <c r="D66" s="38" t="s">
        <v>1325</v>
      </c>
      <c r="E66" s="163"/>
      <c r="F66" s="169"/>
      <c r="G66" s="92">
        <v>900</v>
      </c>
      <c r="H66" s="174"/>
      <c r="I66" s="174"/>
      <c r="J66" s="169"/>
      <c r="K66" s="41">
        <v>1672.8</v>
      </c>
      <c r="L66" s="48">
        <v>5.5</v>
      </c>
      <c r="M66" s="41">
        <v>4950</v>
      </c>
      <c r="N66" s="94"/>
    </row>
    <row r="67" spans="1:14" x14ac:dyDescent="0.2">
      <c r="A67" s="178"/>
      <c r="B67" s="38" t="s">
        <v>686</v>
      </c>
      <c r="C67" s="38" t="s">
        <v>1322</v>
      </c>
      <c r="D67" s="38" t="s">
        <v>1136</v>
      </c>
      <c r="E67" s="163"/>
      <c r="F67" s="169"/>
      <c r="G67" s="92">
        <v>900</v>
      </c>
      <c r="H67" s="174"/>
      <c r="I67" s="174"/>
      <c r="J67" s="169"/>
      <c r="K67" s="41">
        <v>1672.8</v>
      </c>
      <c r="L67" s="48">
        <v>5.5</v>
      </c>
      <c r="M67" s="41">
        <v>4950</v>
      </c>
      <c r="N67" s="94"/>
    </row>
    <row r="68" spans="1:14" x14ac:dyDescent="0.2">
      <c r="A68" s="178"/>
      <c r="B68" s="38" t="s">
        <v>687</v>
      </c>
      <c r="C68" s="38" t="s">
        <v>1323</v>
      </c>
      <c r="D68" s="38" t="s">
        <v>1326</v>
      </c>
      <c r="E68" s="163"/>
      <c r="F68" s="169"/>
      <c r="G68" s="92">
        <v>900</v>
      </c>
      <c r="H68" s="174"/>
      <c r="I68" s="174"/>
      <c r="J68" s="169"/>
      <c r="K68" s="41">
        <v>1672.8</v>
      </c>
      <c r="L68" s="48">
        <v>5.5</v>
      </c>
      <c r="M68" s="41">
        <v>4950</v>
      </c>
      <c r="N68" s="94"/>
    </row>
    <row r="69" spans="1:14" ht="24" x14ac:dyDescent="0.2">
      <c r="A69" s="178"/>
      <c r="B69" s="38" t="s">
        <v>688</v>
      </c>
      <c r="C69" s="38" t="s">
        <v>992</v>
      </c>
      <c r="D69" s="38" t="s">
        <v>1229</v>
      </c>
      <c r="E69" s="163"/>
      <c r="F69" s="169"/>
      <c r="G69" s="92">
        <v>900</v>
      </c>
      <c r="H69" s="174"/>
      <c r="I69" s="174"/>
      <c r="J69" s="169"/>
      <c r="K69" s="41">
        <v>1672.8</v>
      </c>
      <c r="L69" s="48">
        <v>5.5</v>
      </c>
      <c r="M69" s="41">
        <v>4950</v>
      </c>
      <c r="N69" s="94"/>
    </row>
    <row r="70" spans="1:14" x14ac:dyDescent="0.2">
      <c r="A70" s="178"/>
      <c r="B70" s="38" t="s">
        <v>689</v>
      </c>
      <c r="C70" s="38" t="s">
        <v>1324</v>
      </c>
      <c r="D70" s="38" t="s">
        <v>1327</v>
      </c>
      <c r="E70" s="163"/>
      <c r="F70" s="169"/>
      <c r="G70" s="92">
        <v>900</v>
      </c>
      <c r="H70" s="174"/>
      <c r="I70" s="174"/>
      <c r="J70" s="169"/>
      <c r="K70" s="41">
        <v>1672.8</v>
      </c>
      <c r="L70" s="48">
        <v>5.5</v>
      </c>
      <c r="M70" s="41">
        <v>4950</v>
      </c>
      <c r="N70" s="94"/>
    </row>
    <row r="71" spans="1:14" ht="24" x14ac:dyDescent="0.2">
      <c r="A71" s="54">
        <v>31</v>
      </c>
      <c r="B71" s="38" t="s">
        <v>690</v>
      </c>
      <c r="C71" s="38" t="s">
        <v>995</v>
      </c>
      <c r="D71" s="38" t="s">
        <v>1065</v>
      </c>
      <c r="E71" s="38" t="s">
        <v>691</v>
      </c>
      <c r="F71" s="48" t="s">
        <v>104</v>
      </c>
      <c r="G71" s="92">
        <v>1140</v>
      </c>
      <c r="H71" s="74">
        <v>43703</v>
      </c>
      <c r="I71" s="74">
        <v>43708</v>
      </c>
      <c r="J71" s="48" t="s">
        <v>423</v>
      </c>
      <c r="K71" s="41">
        <v>1859.81</v>
      </c>
      <c r="L71" s="48">
        <v>5.5</v>
      </c>
      <c r="M71" s="41">
        <v>6270</v>
      </c>
      <c r="N71" s="94"/>
    </row>
    <row r="72" spans="1:14" ht="24" x14ac:dyDescent="0.2">
      <c r="A72" s="54">
        <v>32</v>
      </c>
      <c r="B72" s="38" t="s">
        <v>692</v>
      </c>
      <c r="C72" s="38" t="s">
        <v>1120</v>
      </c>
      <c r="D72" s="38" t="s">
        <v>1068</v>
      </c>
      <c r="E72" s="38" t="s">
        <v>693</v>
      </c>
      <c r="F72" s="48" t="s">
        <v>133</v>
      </c>
      <c r="G72" s="92"/>
      <c r="H72" s="74">
        <v>43703</v>
      </c>
      <c r="I72" s="112">
        <v>43706</v>
      </c>
      <c r="J72" s="48" t="s">
        <v>423</v>
      </c>
      <c r="K72" s="41">
        <v>2893.42</v>
      </c>
      <c r="L72" s="48">
        <v>0</v>
      </c>
      <c r="M72" s="41">
        <v>0</v>
      </c>
      <c r="N72" s="94"/>
    </row>
    <row r="73" spans="1:14" ht="43.5" customHeight="1" x14ac:dyDescent="0.2">
      <c r="A73" s="54">
        <v>33</v>
      </c>
      <c r="B73" s="38" t="s">
        <v>694</v>
      </c>
      <c r="C73" s="38" t="s">
        <v>1120</v>
      </c>
      <c r="D73" s="38" t="s">
        <v>1068</v>
      </c>
      <c r="E73" s="38" t="s">
        <v>695</v>
      </c>
      <c r="F73" s="48" t="s">
        <v>133</v>
      </c>
      <c r="G73" s="92"/>
      <c r="H73" s="74">
        <v>43695</v>
      </c>
      <c r="I73" s="74">
        <v>43701</v>
      </c>
      <c r="J73" s="48" t="s">
        <v>423</v>
      </c>
      <c r="K73" s="41">
        <v>1658.5</v>
      </c>
      <c r="L73" s="48">
        <v>0</v>
      </c>
      <c r="M73" s="41">
        <v>0</v>
      </c>
      <c r="N73" s="94"/>
    </row>
    <row r="74" spans="1:14" ht="24" x14ac:dyDescent="0.2">
      <c r="A74" s="54">
        <v>34</v>
      </c>
      <c r="B74" s="38" t="s">
        <v>28</v>
      </c>
      <c r="C74" s="38" t="s">
        <v>995</v>
      </c>
      <c r="D74" s="38" t="s">
        <v>1197</v>
      </c>
      <c r="E74" s="38" t="s">
        <v>697</v>
      </c>
      <c r="F74" s="48" t="s">
        <v>29</v>
      </c>
      <c r="G74" s="92"/>
      <c r="H74" s="74">
        <v>43703</v>
      </c>
      <c r="I74" s="48" t="s">
        <v>696</v>
      </c>
      <c r="J74" s="48" t="s">
        <v>423</v>
      </c>
      <c r="K74" s="41">
        <v>1305.8499999999999</v>
      </c>
      <c r="L74" s="48">
        <v>0</v>
      </c>
      <c r="M74" s="41">
        <v>0</v>
      </c>
      <c r="N74" s="94"/>
    </row>
    <row r="75" spans="1:14" ht="14.25" customHeight="1" x14ac:dyDescent="0.2">
      <c r="A75" s="178">
        <v>35</v>
      </c>
      <c r="B75" s="38" t="s">
        <v>698</v>
      </c>
      <c r="C75" s="38" t="s">
        <v>992</v>
      </c>
      <c r="D75" s="38" t="s">
        <v>1219</v>
      </c>
      <c r="E75" s="163" t="s">
        <v>699</v>
      </c>
      <c r="F75" s="169" t="s">
        <v>29</v>
      </c>
      <c r="G75" s="92">
        <v>900</v>
      </c>
      <c r="H75" s="174">
        <v>43704</v>
      </c>
      <c r="I75" s="174">
        <v>43707</v>
      </c>
      <c r="J75" s="169" t="s">
        <v>423</v>
      </c>
      <c r="K75" s="41">
        <v>876.24</v>
      </c>
      <c r="L75" s="48">
        <v>3.5</v>
      </c>
      <c r="M75" s="41">
        <v>3150</v>
      </c>
      <c r="N75" s="94"/>
    </row>
    <row r="76" spans="1:14" ht="14.25" customHeight="1" x14ac:dyDescent="0.2">
      <c r="A76" s="178"/>
      <c r="B76" s="38" t="s">
        <v>419</v>
      </c>
      <c r="C76" s="38" t="s">
        <v>1162</v>
      </c>
      <c r="D76" s="38" t="s">
        <v>1045</v>
      </c>
      <c r="E76" s="163"/>
      <c r="F76" s="169"/>
      <c r="G76" s="92">
        <v>900</v>
      </c>
      <c r="H76" s="174"/>
      <c r="I76" s="174"/>
      <c r="J76" s="169"/>
      <c r="K76" s="41">
        <v>876.24</v>
      </c>
      <c r="L76" s="48">
        <v>3.5</v>
      </c>
      <c r="M76" s="41">
        <v>3150</v>
      </c>
      <c r="N76" s="94"/>
    </row>
    <row r="77" spans="1:14" ht="19.5" customHeight="1" x14ac:dyDescent="0.2">
      <c r="A77" s="178"/>
      <c r="B77" s="38" t="s">
        <v>100</v>
      </c>
      <c r="C77" s="38" t="s">
        <v>1162</v>
      </c>
      <c r="D77" s="38" t="s">
        <v>1041</v>
      </c>
      <c r="E77" s="163"/>
      <c r="F77" s="169"/>
      <c r="G77" s="92">
        <v>900</v>
      </c>
      <c r="H77" s="174"/>
      <c r="I77" s="174"/>
      <c r="J77" s="169"/>
      <c r="K77" s="41">
        <v>876.24</v>
      </c>
      <c r="L77" s="48">
        <v>3.5</v>
      </c>
      <c r="M77" s="41">
        <v>3150</v>
      </c>
      <c r="N77" s="94"/>
    </row>
    <row r="78" spans="1:14" ht="36" x14ac:dyDescent="0.2">
      <c r="A78" s="54">
        <v>36</v>
      </c>
      <c r="B78" s="38" t="s">
        <v>700</v>
      </c>
      <c r="C78" s="38" t="s">
        <v>1138</v>
      </c>
      <c r="D78" s="38" t="s">
        <v>1235</v>
      </c>
      <c r="E78" s="38" t="s">
        <v>701</v>
      </c>
      <c r="F78" s="48" t="s">
        <v>29</v>
      </c>
      <c r="G78" s="92">
        <v>1140</v>
      </c>
      <c r="H78" s="74">
        <v>43695</v>
      </c>
      <c r="I78" s="74">
        <v>43697</v>
      </c>
      <c r="J78" s="48" t="s">
        <v>423</v>
      </c>
      <c r="K78" s="41">
        <v>991.24</v>
      </c>
      <c r="L78" s="48">
        <v>2.5</v>
      </c>
      <c r="M78" s="41">
        <v>2850</v>
      </c>
      <c r="N78" s="94"/>
    </row>
    <row r="79" spans="1:14" ht="14.25" customHeight="1" x14ac:dyDescent="0.2">
      <c r="A79" s="178">
        <v>37</v>
      </c>
      <c r="B79" s="38" t="s">
        <v>253</v>
      </c>
      <c r="C79" s="38" t="s">
        <v>1244</v>
      </c>
      <c r="D79" s="38" t="s">
        <v>1141</v>
      </c>
      <c r="E79" s="163" t="s">
        <v>702</v>
      </c>
      <c r="F79" s="169" t="s">
        <v>29</v>
      </c>
      <c r="G79" s="92">
        <v>900</v>
      </c>
      <c r="H79" s="174">
        <v>43704</v>
      </c>
      <c r="I79" s="174">
        <v>43706</v>
      </c>
      <c r="J79" s="169" t="s">
        <v>423</v>
      </c>
      <c r="K79" s="41">
        <v>2771.85</v>
      </c>
      <c r="L79" s="48">
        <v>2.5</v>
      </c>
      <c r="M79" s="41">
        <v>2250</v>
      </c>
      <c r="N79" s="94"/>
    </row>
    <row r="80" spans="1:14" ht="14.25" customHeight="1" x14ac:dyDescent="0.2">
      <c r="A80" s="178"/>
      <c r="B80" s="38" t="s">
        <v>292</v>
      </c>
      <c r="C80" s="38" t="s">
        <v>1238</v>
      </c>
      <c r="D80" s="38" t="s">
        <v>1166</v>
      </c>
      <c r="E80" s="163"/>
      <c r="F80" s="169"/>
      <c r="G80" s="92">
        <v>900</v>
      </c>
      <c r="H80" s="174"/>
      <c r="I80" s="174"/>
      <c r="J80" s="169"/>
      <c r="K80" s="41">
        <v>2771.85</v>
      </c>
      <c r="L80" s="48">
        <v>2.5</v>
      </c>
      <c r="M80" s="41">
        <v>2250</v>
      </c>
      <c r="N80" s="94"/>
    </row>
    <row r="81" spans="1:14" x14ac:dyDescent="0.2">
      <c r="A81" s="178"/>
      <c r="B81" s="38" t="s">
        <v>416</v>
      </c>
      <c r="C81" s="38" t="s">
        <v>1012</v>
      </c>
      <c r="D81" s="38" t="s">
        <v>1017</v>
      </c>
      <c r="E81" s="163"/>
      <c r="F81" s="169"/>
      <c r="G81" s="92">
        <v>900</v>
      </c>
      <c r="H81" s="174"/>
      <c r="I81" s="174"/>
      <c r="J81" s="169"/>
      <c r="K81" s="41">
        <v>2771.85</v>
      </c>
      <c r="L81" s="48">
        <v>2.5</v>
      </c>
      <c r="M81" s="41">
        <v>2250</v>
      </c>
      <c r="N81" s="94"/>
    </row>
    <row r="82" spans="1:14" ht="22.5" customHeight="1" x14ac:dyDescent="0.2">
      <c r="A82" s="178"/>
      <c r="B82" s="38" t="s">
        <v>21</v>
      </c>
      <c r="C82" s="38" t="s">
        <v>1130</v>
      </c>
      <c r="D82" s="38" t="s">
        <v>991</v>
      </c>
      <c r="E82" s="163"/>
      <c r="F82" s="169"/>
      <c r="G82" s="92">
        <v>900</v>
      </c>
      <c r="H82" s="174"/>
      <c r="I82" s="174"/>
      <c r="J82" s="169"/>
      <c r="K82" s="41">
        <v>2771.85</v>
      </c>
      <c r="L82" s="48">
        <v>2.5</v>
      </c>
      <c r="M82" s="41">
        <v>2250</v>
      </c>
      <c r="N82" s="94"/>
    </row>
    <row r="83" spans="1:14" ht="48" x14ac:dyDescent="0.2">
      <c r="A83" s="54">
        <v>38</v>
      </c>
      <c r="B83" s="38" t="s">
        <v>384</v>
      </c>
      <c r="C83" s="38" t="s">
        <v>1037</v>
      </c>
      <c r="D83" s="38" t="s">
        <v>1211</v>
      </c>
      <c r="E83" s="38" t="s">
        <v>703</v>
      </c>
      <c r="F83" s="48" t="s">
        <v>29</v>
      </c>
      <c r="G83" s="92">
        <v>1140</v>
      </c>
      <c r="H83" s="74">
        <v>43683</v>
      </c>
      <c r="I83" s="74">
        <v>43687</v>
      </c>
      <c r="J83" s="48" t="s">
        <v>423</v>
      </c>
      <c r="K83" s="41">
        <v>2289.2399999999998</v>
      </c>
      <c r="L83" s="48">
        <v>4.5</v>
      </c>
      <c r="M83" s="41">
        <v>5130</v>
      </c>
      <c r="N83" s="94"/>
    </row>
    <row r="84" spans="1:14" ht="36" x14ac:dyDescent="0.2">
      <c r="A84" s="54">
        <v>39</v>
      </c>
      <c r="B84" s="38" t="s">
        <v>704</v>
      </c>
      <c r="C84" s="38" t="s">
        <v>992</v>
      </c>
      <c r="D84" s="38" t="s">
        <v>1330</v>
      </c>
      <c r="E84" s="38" t="s">
        <v>705</v>
      </c>
      <c r="F84" s="48" t="s">
        <v>29</v>
      </c>
      <c r="G84" s="92">
        <v>720</v>
      </c>
      <c r="H84" s="74">
        <v>43695</v>
      </c>
      <c r="I84" s="74">
        <v>43697</v>
      </c>
      <c r="J84" s="48" t="s">
        <v>423</v>
      </c>
      <c r="K84" s="41">
        <v>2141.2399999999998</v>
      </c>
      <c r="L84" s="48">
        <v>2.5</v>
      </c>
      <c r="M84" s="41">
        <v>1800</v>
      </c>
      <c r="N84" s="94"/>
    </row>
    <row r="85" spans="1:14" ht="60" x14ac:dyDescent="0.2">
      <c r="A85" s="54">
        <v>40</v>
      </c>
      <c r="B85" s="38" t="s">
        <v>537</v>
      </c>
      <c r="C85" s="38" t="s">
        <v>982</v>
      </c>
      <c r="D85" s="38" t="s">
        <v>1276</v>
      </c>
      <c r="E85" s="38" t="s">
        <v>707</v>
      </c>
      <c r="F85" s="48" t="s">
        <v>29</v>
      </c>
      <c r="G85" s="92">
        <v>1140</v>
      </c>
      <c r="H85" s="74">
        <v>43691</v>
      </c>
      <c r="I85" s="74">
        <v>43693</v>
      </c>
      <c r="J85" s="48" t="s">
        <v>706</v>
      </c>
      <c r="K85" s="41">
        <v>0</v>
      </c>
      <c r="L85" s="48">
        <v>2.5</v>
      </c>
      <c r="M85" s="41">
        <v>2850</v>
      </c>
      <c r="N85" s="94"/>
    </row>
    <row r="86" spans="1:14" ht="24" x14ac:dyDescent="0.2">
      <c r="A86" s="178">
        <v>41</v>
      </c>
      <c r="B86" s="38" t="s">
        <v>708</v>
      </c>
      <c r="C86" s="38" t="s">
        <v>976</v>
      </c>
      <c r="D86" s="38" t="s">
        <v>1331</v>
      </c>
      <c r="E86" s="163" t="s">
        <v>709</v>
      </c>
      <c r="F86" s="169" t="s">
        <v>119</v>
      </c>
      <c r="G86" s="92">
        <v>432</v>
      </c>
      <c r="H86" s="174">
        <v>43671</v>
      </c>
      <c r="I86" s="174">
        <v>43671</v>
      </c>
      <c r="J86" s="169" t="s">
        <v>7</v>
      </c>
      <c r="K86" s="41">
        <v>0</v>
      </c>
      <c r="L86" s="48">
        <v>0.5</v>
      </c>
      <c r="M86" s="41">
        <v>216</v>
      </c>
      <c r="N86" s="94"/>
    </row>
    <row r="87" spans="1:14" ht="14.25" customHeight="1" x14ac:dyDescent="0.2">
      <c r="A87" s="178"/>
      <c r="B87" s="38" t="s">
        <v>301</v>
      </c>
      <c r="C87" s="38" t="s">
        <v>976</v>
      </c>
      <c r="D87" s="38" t="s">
        <v>1169</v>
      </c>
      <c r="E87" s="163"/>
      <c r="F87" s="169"/>
      <c r="G87" s="92">
        <v>432</v>
      </c>
      <c r="H87" s="174"/>
      <c r="I87" s="174"/>
      <c r="J87" s="169"/>
      <c r="K87" s="41">
        <v>0</v>
      </c>
      <c r="L87" s="48">
        <v>0.5</v>
      </c>
      <c r="M87" s="41">
        <v>216</v>
      </c>
      <c r="N87" s="94"/>
    </row>
    <row r="88" spans="1:14" x14ac:dyDescent="0.2">
      <c r="A88" s="178">
        <v>42</v>
      </c>
      <c r="B88" s="38" t="s">
        <v>362</v>
      </c>
      <c r="C88" s="38" t="s">
        <v>1198</v>
      </c>
      <c r="D88" s="38" t="s">
        <v>1199</v>
      </c>
      <c r="E88" s="163" t="s">
        <v>710</v>
      </c>
      <c r="F88" s="169" t="s">
        <v>133</v>
      </c>
      <c r="G88" s="92">
        <v>684</v>
      </c>
      <c r="H88" s="174">
        <v>43695</v>
      </c>
      <c r="I88" s="174">
        <v>43701</v>
      </c>
      <c r="J88" s="169" t="s">
        <v>423</v>
      </c>
      <c r="K88" s="41">
        <v>0</v>
      </c>
      <c r="L88" s="48">
        <v>5</v>
      </c>
      <c r="M88" s="41">
        <v>3420</v>
      </c>
      <c r="N88" s="94"/>
    </row>
    <row r="89" spans="1:14" x14ac:dyDescent="0.2">
      <c r="A89" s="178"/>
      <c r="B89" s="38" t="s">
        <v>711</v>
      </c>
      <c r="C89" s="38" t="s">
        <v>1133</v>
      </c>
      <c r="D89" s="38" t="s">
        <v>1332</v>
      </c>
      <c r="E89" s="163"/>
      <c r="F89" s="169"/>
      <c r="G89" s="92">
        <v>684</v>
      </c>
      <c r="H89" s="174"/>
      <c r="I89" s="174"/>
      <c r="J89" s="169"/>
      <c r="K89" s="41">
        <v>0</v>
      </c>
      <c r="L89" s="48">
        <v>5</v>
      </c>
      <c r="M89" s="41">
        <v>3420</v>
      </c>
      <c r="N89" s="94"/>
    </row>
    <row r="90" spans="1:14" x14ac:dyDescent="0.2">
      <c r="A90" s="178"/>
      <c r="B90" s="38" t="s">
        <v>712</v>
      </c>
      <c r="C90" s="38" t="s">
        <v>1133</v>
      </c>
      <c r="D90" s="38" t="s">
        <v>1333</v>
      </c>
      <c r="E90" s="163"/>
      <c r="F90" s="169"/>
      <c r="G90" s="92">
        <v>684</v>
      </c>
      <c r="H90" s="174"/>
      <c r="I90" s="174"/>
      <c r="J90" s="169"/>
      <c r="K90" s="41">
        <v>0</v>
      </c>
      <c r="L90" s="48">
        <v>5</v>
      </c>
      <c r="M90" s="41">
        <v>3420</v>
      </c>
      <c r="N90" s="94"/>
    </row>
    <row r="91" spans="1:14" ht="21" customHeight="1" x14ac:dyDescent="0.2">
      <c r="A91" s="178">
        <v>43</v>
      </c>
      <c r="B91" s="38" t="s">
        <v>584</v>
      </c>
      <c r="C91" s="38" t="s">
        <v>1048</v>
      </c>
      <c r="D91" s="38" t="s">
        <v>1288</v>
      </c>
      <c r="E91" s="163" t="s">
        <v>713</v>
      </c>
      <c r="F91" s="169" t="s">
        <v>104</v>
      </c>
      <c r="G91" s="92">
        <v>900</v>
      </c>
      <c r="H91" s="174">
        <v>43709</v>
      </c>
      <c r="I91" s="174">
        <v>43715</v>
      </c>
      <c r="J91" s="169" t="s">
        <v>423</v>
      </c>
      <c r="K91" s="41">
        <v>2773.81</v>
      </c>
      <c r="L91" s="48">
        <v>3.5</v>
      </c>
      <c r="M91" s="41">
        <v>3150</v>
      </c>
      <c r="N91" s="94"/>
    </row>
    <row r="92" spans="1:14" ht="21.75" customHeight="1" x14ac:dyDescent="0.2">
      <c r="A92" s="178"/>
      <c r="B92" s="38" t="s">
        <v>375</v>
      </c>
      <c r="C92" s="38" t="s">
        <v>995</v>
      </c>
      <c r="D92" s="38" t="s">
        <v>1036</v>
      </c>
      <c r="E92" s="163"/>
      <c r="F92" s="169"/>
      <c r="G92" s="92">
        <v>1140</v>
      </c>
      <c r="H92" s="174"/>
      <c r="I92" s="174"/>
      <c r="J92" s="169"/>
      <c r="K92" s="41">
        <v>2631.81</v>
      </c>
      <c r="L92" s="48">
        <v>3.5</v>
      </c>
      <c r="M92" s="41">
        <v>3990</v>
      </c>
      <c r="N92" s="94"/>
    </row>
    <row r="93" spans="1:14" ht="24" x14ac:dyDescent="0.2">
      <c r="A93" s="178">
        <v>44</v>
      </c>
      <c r="B93" s="38" t="s">
        <v>295</v>
      </c>
      <c r="C93" s="38" t="s">
        <v>1012</v>
      </c>
      <c r="D93" s="38" t="s">
        <v>1167</v>
      </c>
      <c r="E93" s="163" t="s">
        <v>715</v>
      </c>
      <c r="F93" s="169" t="s">
        <v>714</v>
      </c>
      <c r="G93" s="92">
        <v>432</v>
      </c>
      <c r="H93" s="174">
        <v>43697</v>
      </c>
      <c r="I93" s="174">
        <v>43701</v>
      </c>
      <c r="J93" s="169" t="s">
        <v>423</v>
      </c>
      <c r="K93" s="41">
        <v>1400</v>
      </c>
      <c r="L93" s="48">
        <v>4.5</v>
      </c>
      <c r="M93" s="41">
        <v>1944</v>
      </c>
      <c r="N93" s="94"/>
    </row>
    <row r="94" spans="1:14" ht="23.25" customHeight="1" x14ac:dyDescent="0.2">
      <c r="A94" s="178"/>
      <c r="B94" s="38" t="s">
        <v>436</v>
      </c>
      <c r="C94" s="38" t="s">
        <v>1334</v>
      </c>
      <c r="D94" s="38" t="s">
        <v>1225</v>
      </c>
      <c r="E94" s="163"/>
      <c r="F94" s="169"/>
      <c r="G94" s="92">
        <v>432</v>
      </c>
      <c r="H94" s="174"/>
      <c r="I94" s="174"/>
      <c r="J94" s="169"/>
      <c r="K94" s="41">
        <v>1400</v>
      </c>
      <c r="L94" s="48">
        <v>4.5</v>
      </c>
      <c r="M94" s="41">
        <v>1944</v>
      </c>
      <c r="N94" s="94"/>
    </row>
    <row r="95" spans="1:14" ht="14.25" customHeight="1" x14ac:dyDescent="0.2">
      <c r="A95" s="178"/>
      <c r="B95" s="38" t="s">
        <v>716</v>
      </c>
      <c r="C95" s="38" t="s">
        <v>976</v>
      </c>
      <c r="D95" s="38" t="s">
        <v>1335</v>
      </c>
      <c r="E95" s="163"/>
      <c r="F95" s="169"/>
      <c r="G95" s="92">
        <v>432</v>
      </c>
      <c r="H95" s="174"/>
      <c r="I95" s="174"/>
      <c r="J95" s="169"/>
      <c r="K95" s="41">
        <v>1400</v>
      </c>
      <c r="L95" s="48">
        <v>4.5</v>
      </c>
      <c r="M95" s="41">
        <v>1944</v>
      </c>
      <c r="N95" s="94"/>
    </row>
    <row r="96" spans="1:14" ht="36" x14ac:dyDescent="0.2">
      <c r="A96" s="54">
        <v>45</v>
      </c>
      <c r="B96" s="38" t="s">
        <v>717</v>
      </c>
      <c r="C96" s="38" t="s">
        <v>1198</v>
      </c>
      <c r="D96" s="38" t="s">
        <v>1336</v>
      </c>
      <c r="E96" s="38" t="s">
        <v>579</v>
      </c>
      <c r="F96" s="48" t="s">
        <v>133</v>
      </c>
      <c r="G96" s="92">
        <v>684</v>
      </c>
      <c r="H96" s="74">
        <v>43647</v>
      </c>
      <c r="I96" s="74">
        <v>43649</v>
      </c>
      <c r="J96" s="48" t="s">
        <v>172</v>
      </c>
      <c r="K96" s="41">
        <v>0</v>
      </c>
      <c r="L96" s="48">
        <v>2.5</v>
      </c>
      <c r="M96" s="41">
        <v>1710</v>
      </c>
      <c r="N96" s="94"/>
    </row>
    <row r="97" spans="1:14" ht="24" x14ac:dyDescent="0.2">
      <c r="A97" s="178">
        <v>46</v>
      </c>
      <c r="B97" s="38" t="s">
        <v>170</v>
      </c>
      <c r="C97" s="38" t="s">
        <v>999</v>
      </c>
      <c r="D97" s="38" t="s">
        <v>1004</v>
      </c>
      <c r="E97" s="163" t="s">
        <v>718</v>
      </c>
      <c r="F97" s="169" t="s">
        <v>414</v>
      </c>
      <c r="G97" s="92">
        <v>1140</v>
      </c>
      <c r="H97" s="174">
        <v>43711</v>
      </c>
      <c r="I97" s="174">
        <v>43715</v>
      </c>
      <c r="J97" s="169" t="s">
        <v>423</v>
      </c>
      <c r="K97" s="41">
        <v>2989.7</v>
      </c>
      <c r="L97" s="48">
        <v>4.5</v>
      </c>
      <c r="M97" s="41">
        <v>5130</v>
      </c>
      <c r="N97" s="94"/>
    </row>
    <row r="98" spans="1:14" ht="24" x14ac:dyDescent="0.2">
      <c r="A98" s="178"/>
      <c r="B98" s="38" t="s">
        <v>174</v>
      </c>
      <c r="C98" s="38" t="s">
        <v>995</v>
      </c>
      <c r="D98" s="38" t="s">
        <v>984</v>
      </c>
      <c r="E98" s="163"/>
      <c r="F98" s="169"/>
      <c r="G98" s="92">
        <v>1140</v>
      </c>
      <c r="H98" s="174"/>
      <c r="I98" s="174"/>
      <c r="J98" s="169"/>
      <c r="K98" s="41">
        <v>2989.7</v>
      </c>
      <c r="L98" s="48">
        <v>4.5</v>
      </c>
      <c r="M98" s="41">
        <v>5130</v>
      </c>
      <c r="N98" s="94"/>
    </row>
    <row r="99" spans="1:14" ht="24" x14ac:dyDescent="0.2">
      <c r="A99" s="178"/>
      <c r="B99" s="38" t="s">
        <v>175</v>
      </c>
      <c r="C99" s="38" t="s">
        <v>995</v>
      </c>
      <c r="D99" s="38" t="s">
        <v>1039</v>
      </c>
      <c r="E99" s="163"/>
      <c r="F99" s="169"/>
      <c r="G99" s="92">
        <v>1140</v>
      </c>
      <c r="H99" s="174"/>
      <c r="I99" s="174"/>
      <c r="J99" s="169"/>
      <c r="K99" s="41">
        <v>2989.7</v>
      </c>
      <c r="L99" s="48">
        <v>4.5</v>
      </c>
      <c r="M99" s="41">
        <v>5130</v>
      </c>
      <c r="N99" s="94"/>
    </row>
    <row r="100" spans="1:14" x14ac:dyDescent="0.2">
      <c r="A100" s="110"/>
      <c r="B100" s="21"/>
      <c r="C100" s="21"/>
      <c r="D100" s="21"/>
      <c r="E100" s="28"/>
      <c r="F100" s="28"/>
      <c r="G100" s="111"/>
      <c r="H100" s="29"/>
      <c r="I100" s="29"/>
      <c r="J100" s="50" t="s">
        <v>39</v>
      </c>
      <c r="K100" s="90">
        <f>SUM(K5:K99)</f>
        <v>116151.65000000005</v>
      </c>
      <c r="L100" s="51">
        <f>SUM(L5:L99)</f>
        <v>308.5</v>
      </c>
      <c r="M100" s="51">
        <f>SUM(M5:M99)</f>
        <v>223524</v>
      </c>
    </row>
    <row r="101" spans="1:14" x14ac:dyDescent="0.2">
      <c r="A101" s="17"/>
      <c r="C101" s="16"/>
      <c r="E101" s="16"/>
      <c r="F101" s="16"/>
      <c r="G101" s="6"/>
      <c r="H101" s="14"/>
      <c r="I101" s="14"/>
      <c r="J101" s="16"/>
      <c r="K101" s="4"/>
      <c r="L101" s="17"/>
      <c r="M101" s="4"/>
    </row>
    <row r="102" spans="1:14" x14ac:dyDescent="0.2">
      <c r="A102" s="17"/>
      <c r="C102" s="16"/>
      <c r="E102" s="16"/>
      <c r="F102" s="16"/>
      <c r="G102" s="6"/>
      <c r="H102" s="14"/>
      <c r="I102" s="14"/>
      <c r="J102" s="16"/>
      <c r="K102" s="4"/>
      <c r="L102" s="17"/>
      <c r="M102" s="4"/>
    </row>
    <row r="103" spans="1:14" ht="14.25" customHeight="1" x14ac:dyDescent="0.2">
      <c r="A103" s="193"/>
      <c r="C103" s="16"/>
      <c r="E103" s="190"/>
      <c r="F103" s="190"/>
      <c r="G103" s="6"/>
      <c r="H103" s="189"/>
      <c r="I103" s="189"/>
      <c r="J103" s="190"/>
      <c r="K103" s="4"/>
      <c r="L103" s="17"/>
      <c r="M103" s="4"/>
    </row>
    <row r="104" spans="1:14" x14ac:dyDescent="0.2">
      <c r="A104" s="193"/>
      <c r="E104" s="190"/>
      <c r="F104" s="190"/>
      <c r="G104" s="6"/>
      <c r="H104" s="189"/>
      <c r="I104" s="189"/>
      <c r="J104" s="190"/>
      <c r="K104" s="4"/>
      <c r="L104" s="17"/>
      <c r="M104" s="4"/>
    </row>
    <row r="105" spans="1:14" x14ac:dyDescent="0.2">
      <c r="A105" s="17"/>
      <c r="E105" s="16"/>
      <c r="F105" s="16"/>
      <c r="G105" s="6"/>
      <c r="H105" s="14"/>
      <c r="I105" s="14"/>
      <c r="J105" s="16"/>
      <c r="K105" s="4"/>
      <c r="L105" s="17"/>
      <c r="M105" s="4"/>
    </row>
    <row r="106" spans="1:14" ht="18" customHeight="1" x14ac:dyDescent="0.2">
      <c r="A106" s="193"/>
      <c r="E106" s="190"/>
      <c r="F106" s="190"/>
      <c r="G106" s="6"/>
      <c r="H106" s="189"/>
      <c r="I106" s="189"/>
      <c r="J106" s="190"/>
      <c r="K106" s="4"/>
      <c r="L106" s="17"/>
      <c r="M106" s="4"/>
    </row>
    <row r="107" spans="1:14" ht="18.75" customHeight="1" x14ac:dyDescent="0.2">
      <c r="A107" s="193"/>
      <c r="E107" s="190"/>
      <c r="F107" s="190"/>
      <c r="G107" s="6"/>
      <c r="H107" s="189"/>
      <c r="I107" s="189"/>
      <c r="J107" s="190"/>
      <c r="K107" s="4"/>
      <c r="L107" s="17"/>
      <c r="M107" s="4"/>
    </row>
    <row r="108" spans="1:14" ht="14.25" customHeight="1" x14ac:dyDescent="0.2">
      <c r="A108" s="194"/>
      <c r="E108" s="190"/>
      <c r="F108" s="190"/>
      <c r="G108" s="6"/>
      <c r="H108" s="189"/>
      <c r="I108" s="189"/>
      <c r="J108" s="190"/>
      <c r="K108" s="4"/>
      <c r="L108" s="17"/>
      <c r="M108" s="4"/>
    </row>
    <row r="109" spans="1:14" x14ac:dyDescent="0.2">
      <c r="A109" s="194"/>
      <c r="E109" s="190"/>
      <c r="F109" s="190"/>
      <c r="G109" s="6"/>
      <c r="H109" s="189"/>
      <c r="I109" s="189"/>
      <c r="J109" s="190"/>
      <c r="K109" s="4"/>
      <c r="L109" s="17"/>
      <c r="M109" s="4"/>
    </row>
    <row r="110" spans="1:14" ht="20.25" customHeight="1" x14ac:dyDescent="0.2">
      <c r="A110" s="193"/>
      <c r="E110" s="190"/>
      <c r="F110" s="190"/>
      <c r="G110" s="6"/>
      <c r="H110" s="189"/>
      <c r="I110" s="189"/>
      <c r="J110" s="190"/>
      <c r="K110" s="4"/>
      <c r="L110" s="17"/>
      <c r="M110" s="4"/>
    </row>
    <row r="111" spans="1:14" ht="21" customHeight="1" x14ac:dyDescent="0.2">
      <c r="A111" s="193"/>
      <c r="E111" s="190"/>
      <c r="F111" s="190"/>
      <c r="G111" s="6"/>
      <c r="H111" s="189"/>
      <c r="I111" s="189"/>
      <c r="J111" s="190"/>
      <c r="K111" s="4"/>
      <c r="L111" s="17"/>
      <c r="M111" s="4"/>
    </row>
    <row r="112" spans="1:14" x14ac:dyDescent="0.2">
      <c r="A112" s="17"/>
      <c r="E112" s="16"/>
      <c r="F112" s="16"/>
      <c r="G112" s="6"/>
      <c r="H112" s="14"/>
      <c r="I112" s="14"/>
      <c r="J112" s="16"/>
      <c r="K112" s="4"/>
      <c r="L112" s="17"/>
      <c r="M112" s="4"/>
    </row>
    <row r="113" spans="1:13" x14ac:dyDescent="0.2">
      <c r="A113" s="17"/>
      <c r="E113" s="16"/>
      <c r="F113" s="16"/>
      <c r="G113" s="6"/>
      <c r="H113" s="14"/>
      <c r="I113" s="14"/>
      <c r="J113" s="16"/>
      <c r="K113" s="4"/>
      <c r="L113" s="17"/>
      <c r="M113" s="4"/>
    </row>
    <row r="114" spans="1:13" x14ac:dyDescent="0.2">
      <c r="A114" s="17"/>
      <c r="E114" s="16"/>
      <c r="F114" s="16"/>
      <c r="G114" s="6"/>
      <c r="H114" s="14"/>
      <c r="I114" s="14"/>
      <c r="J114" s="16"/>
      <c r="K114" s="4"/>
      <c r="L114" s="17"/>
      <c r="M114" s="4"/>
    </row>
    <row r="115" spans="1:13" x14ac:dyDescent="0.2">
      <c r="A115" s="17"/>
      <c r="E115" s="16"/>
      <c r="F115" s="16"/>
      <c r="G115" s="6"/>
      <c r="H115" s="14"/>
      <c r="I115" s="14"/>
      <c r="J115" s="16"/>
      <c r="K115" s="4"/>
      <c r="L115" s="17"/>
      <c r="M115" s="4"/>
    </row>
    <row r="116" spans="1:13" x14ac:dyDescent="0.2">
      <c r="A116" s="17"/>
      <c r="E116" s="16"/>
      <c r="F116" s="16"/>
      <c r="G116" s="6"/>
      <c r="H116" s="14"/>
      <c r="I116" s="14"/>
      <c r="J116" s="16"/>
      <c r="K116" s="4"/>
      <c r="L116" s="17"/>
      <c r="M116" s="4"/>
    </row>
    <row r="117" spans="1:13" x14ac:dyDescent="0.2">
      <c r="A117" s="17"/>
      <c r="E117" s="16"/>
      <c r="F117" s="16"/>
      <c r="G117" s="6"/>
      <c r="H117" s="14"/>
      <c r="I117" s="14"/>
      <c r="J117" s="16"/>
      <c r="K117" s="4"/>
      <c r="L117" s="17"/>
      <c r="M117" s="4"/>
    </row>
    <row r="118" spans="1:13" ht="18.75" customHeight="1" x14ac:dyDescent="0.2">
      <c r="A118" s="193"/>
      <c r="E118" s="190"/>
      <c r="F118" s="190"/>
      <c r="G118" s="6"/>
      <c r="H118" s="189"/>
      <c r="I118" s="189"/>
      <c r="J118" s="190"/>
      <c r="K118" s="4"/>
      <c r="L118" s="17"/>
      <c r="M118" s="4"/>
    </row>
    <row r="119" spans="1:13" ht="20.25" customHeight="1" x14ac:dyDescent="0.2">
      <c r="A119" s="193"/>
      <c r="E119" s="190"/>
      <c r="F119" s="190"/>
      <c r="G119" s="6"/>
      <c r="H119" s="189"/>
      <c r="I119" s="189"/>
      <c r="J119" s="190"/>
      <c r="K119" s="4"/>
      <c r="L119" s="17"/>
      <c r="M119" s="4"/>
    </row>
    <row r="120" spans="1:13" x14ac:dyDescent="0.2">
      <c r="A120" s="17"/>
      <c r="E120" s="16"/>
      <c r="F120" s="16"/>
      <c r="G120" s="6"/>
      <c r="H120" s="14"/>
      <c r="I120" s="14"/>
      <c r="J120" s="16"/>
      <c r="K120" s="4"/>
      <c r="L120" s="17"/>
      <c r="M120" s="4"/>
    </row>
    <row r="121" spans="1:13" x14ac:dyDescent="0.2">
      <c r="A121" s="17"/>
      <c r="E121" s="16"/>
      <c r="F121" s="16"/>
      <c r="G121" s="6"/>
      <c r="H121" s="14"/>
      <c r="I121" s="14"/>
      <c r="J121" s="16"/>
      <c r="K121" s="4"/>
      <c r="L121" s="17"/>
      <c r="M121" s="4"/>
    </row>
    <row r="122" spans="1:13" ht="14.25" customHeight="1" x14ac:dyDescent="0.2">
      <c r="A122" s="193"/>
      <c r="E122" s="190"/>
      <c r="F122" s="192"/>
      <c r="G122" s="6"/>
      <c r="H122" s="14"/>
      <c r="I122" s="14"/>
      <c r="J122" s="192"/>
      <c r="K122" s="4"/>
      <c r="L122" s="17"/>
      <c r="M122" s="4"/>
    </row>
    <row r="123" spans="1:13" x14ac:dyDescent="0.2">
      <c r="A123" s="193"/>
      <c r="E123" s="190"/>
      <c r="F123" s="192"/>
      <c r="G123" s="6"/>
      <c r="H123" s="14"/>
      <c r="I123" s="14"/>
      <c r="J123" s="192"/>
      <c r="K123" s="4"/>
      <c r="L123" s="17"/>
      <c r="M123" s="4"/>
    </row>
    <row r="124" spans="1:13" x14ac:dyDescent="0.2">
      <c r="A124" s="17"/>
      <c r="E124" s="16"/>
      <c r="F124" s="16"/>
      <c r="G124" s="6"/>
      <c r="H124" s="14"/>
      <c r="I124" s="14"/>
      <c r="J124" s="16"/>
      <c r="K124" s="4"/>
      <c r="L124" s="17"/>
      <c r="M124" s="4"/>
    </row>
    <row r="125" spans="1:13" x14ac:dyDescent="0.2">
      <c r="A125" s="17"/>
      <c r="E125" s="16"/>
      <c r="F125" s="16"/>
      <c r="G125" s="6"/>
      <c r="H125" s="14"/>
      <c r="I125" s="14"/>
      <c r="J125" s="16"/>
      <c r="K125" s="4"/>
      <c r="L125" s="17"/>
      <c r="M125" s="4"/>
    </row>
    <row r="126" spans="1:13" x14ac:dyDescent="0.2">
      <c r="A126" s="17"/>
      <c r="E126" s="16"/>
      <c r="F126" s="16"/>
      <c r="G126" s="6"/>
      <c r="H126" s="14"/>
      <c r="I126" s="14"/>
      <c r="J126" s="16"/>
      <c r="K126" s="4"/>
      <c r="L126" s="17"/>
      <c r="M126" s="4"/>
    </row>
    <row r="127" spans="1:13" x14ac:dyDescent="0.2">
      <c r="A127" s="193"/>
      <c r="C127" s="12"/>
      <c r="D127" s="12"/>
      <c r="E127" s="190"/>
      <c r="F127" s="190"/>
      <c r="G127" s="6"/>
      <c r="H127" s="189"/>
      <c r="I127" s="189"/>
      <c r="J127" s="191"/>
      <c r="K127" s="4"/>
      <c r="L127" s="13"/>
      <c r="M127" s="4"/>
    </row>
    <row r="128" spans="1:13" x14ac:dyDescent="0.2">
      <c r="A128" s="193"/>
      <c r="C128" s="12"/>
      <c r="E128" s="190"/>
      <c r="F128" s="190"/>
      <c r="G128" s="6"/>
      <c r="H128" s="189"/>
      <c r="I128" s="189"/>
      <c r="J128" s="191"/>
      <c r="K128" s="4"/>
      <c r="L128" s="13"/>
      <c r="M128" s="4"/>
    </row>
    <row r="129" spans="1:13" x14ac:dyDescent="0.2">
      <c r="A129" s="193"/>
      <c r="E129" s="190"/>
      <c r="F129" s="190"/>
      <c r="G129" s="6"/>
      <c r="H129" s="189"/>
      <c r="I129" s="189"/>
      <c r="J129" s="191"/>
      <c r="K129" s="4"/>
      <c r="L129" s="13"/>
      <c r="M129" s="4"/>
    </row>
    <row r="130" spans="1:13" x14ac:dyDescent="0.2">
      <c r="A130" s="193"/>
      <c r="E130" s="190"/>
      <c r="F130" s="190"/>
      <c r="G130" s="6"/>
      <c r="H130" s="189"/>
      <c r="I130" s="189"/>
      <c r="J130" s="190"/>
      <c r="K130" s="4"/>
      <c r="L130" s="17"/>
      <c r="M130" s="4"/>
    </row>
    <row r="131" spans="1:13" x14ac:dyDescent="0.2">
      <c r="A131" s="193"/>
      <c r="E131" s="190"/>
      <c r="F131" s="190"/>
      <c r="G131" s="6"/>
      <c r="H131" s="189"/>
      <c r="I131" s="189"/>
      <c r="J131" s="190"/>
      <c r="K131" s="4"/>
      <c r="L131" s="17"/>
      <c r="M131" s="4"/>
    </row>
    <row r="132" spans="1:13" x14ac:dyDescent="0.2">
      <c r="A132" s="193"/>
      <c r="B132" s="20"/>
      <c r="C132" s="16"/>
      <c r="E132" s="190"/>
      <c r="F132" s="190"/>
      <c r="G132" s="6"/>
      <c r="H132" s="189"/>
      <c r="I132" s="189"/>
      <c r="J132" s="190"/>
      <c r="K132" s="4"/>
      <c r="L132" s="17"/>
      <c r="M132" s="4"/>
    </row>
    <row r="133" spans="1:13" x14ac:dyDescent="0.2">
      <c r="E133" s="16"/>
      <c r="F133" s="16"/>
      <c r="G133" s="6"/>
      <c r="H133" s="14"/>
      <c r="I133" s="14"/>
      <c r="K133" s="4"/>
      <c r="L133" s="13"/>
      <c r="M133" s="4"/>
    </row>
  </sheetData>
  <mergeCells count="195">
    <mergeCell ref="L3:M3"/>
    <mergeCell ref="A3:A4"/>
    <mergeCell ref="B3:B4"/>
    <mergeCell ref="C3:C4"/>
    <mergeCell ref="D3:D4"/>
    <mergeCell ref="E3:E4"/>
    <mergeCell ref="F3:F4"/>
    <mergeCell ref="G3:G4"/>
    <mergeCell ref="H3:I3"/>
    <mergeCell ref="J3:K3"/>
    <mergeCell ref="J16:J17"/>
    <mergeCell ref="A16:A17"/>
    <mergeCell ref="E16:E17"/>
    <mergeCell ref="F16:F17"/>
    <mergeCell ref="H16:H17"/>
    <mergeCell ref="I16:I17"/>
    <mergeCell ref="I18:I22"/>
    <mergeCell ref="H38:H39"/>
    <mergeCell ref="I38:I39"/>
    <mergeCell ref="H26:H27"/>
    <mergeCell ref="I26:I27"/>
    <mergeCell ref="H28:H29"/>
    <mergeCell ref="I28:I29"/>
    <mergeCell ref="H30:H31"/>
    <mergeCell ref="A28:A29"/>
    <mergeCell ref="A30:A31"/>
    <mergeCell ref="J106:J107"/>
    <mergeCell ref="A103:A104"/>
    <mergeCell ref="E103:E104"/>
    <mergeCell ref="F103:F104"/>
    <mergeCell ref="H103:H104"/>
    <mergeCell ref="I103:I104"/>
    <mergeCell ref="A55:A56"/>
    <mergeCell ref="H55:H56"/>
    <mergeCell ref="H34:H35"/>
    <mergeCell ref="H41:H51"/>
    <mergeCell ref="I41:I51"/>
    <mergeCell ref="H52:H53"/>
    <mergeCell ref="I52:I53"/>
    <mergeCell ref="A34:A35"/>
    <mergeCell ref="A38:A39"/>
    <mergeCell ref="A41:A51"/>
    <mergeCell ref="A52:A53"/>
    <mergeCell ref="A88:A90"/>
    <mergeCell ref="A91:A92"/>
    <mergeCell ref="A93:A95"/>
    <mergeCell ref="A97:A99"/>
    <mergeCell ref="A59:A60"/>
    <mergeCell ref="A61:A62"/>
    <mergeCell ref="A64:A70"/>
    <mergeCell ref="A6:A7"/>
    <mergeCell ref="A8:A9"/>
    <mergeCell ref="A10:A11"/>
    <mergeCell ref="A12:A15"/>
    <mergeCell ref="A18:A22"/>
    <mergeCell ref="A26:A27"/>
    <mergeCell ref="A127:A132"/>
    <mergeCell ref="E127:E132"/>
    <mergeCell ref="F127:F132"/>
    <mergeCell ref="A122:A123"/>
    <mergeCell ref="E122:E123"/>
    <mergeCell ref="F122:F123"/>
    <mergeCell ref="A118:A119"/>
    <mergeCell ref="E118:E119"/>
    <mergeCell ref="F118:F119"/>
    <mergeCell ref="A110:A111"/>
    <mergeCell ref="E110:E111"/>
    <mergeCell ref="F110:F111"/>
    <mergeCell ref="A108:A109"/>
    <mergeCell ref="E108:E109"/>
    <mergeCell ref="F108:F109"/>
    <mergeCell ref="A106:A107"/>
    <mergeCell ref="E106:E107"/>
    <mergeCell ref="F106:F107"/>
    <mergeCell ref="J127:J132"/>
    <mergeCell ref="H127:H132"/>
    <mergeCell ref="I127:I132"/>
    <mergeCell ref="J118:J119"/>
    <mergeCell ref="J122:J123"/>
    <mergeCell ref="I110:I111"/>
    <mergeCell ref="J110:J111"/>
    <mergeCell ref="H118:H119"/>
    <mergeCell ref="I118:I119"/>
    <mergeCell ref="H110:H111"/>
    <mergeCell ref="H108:H109"/>
    <mergeCell ref="I108:I109"/>
    <mergeCell ref="J108:J109"/>
    <mergeCell ref="J103:J104"/>
    <mergeCell ref="H106:H107"/>
    <mergeCell ref="I106:I107"/>
    <mergeCell ref="E97:E99"/>
    <mergeCell ref="E61:E62"/>
    <mergeCell ref="E64:E70"/>
    <mergeCell ref="E75:E77"/>
    <mergeCell ref="E79:E82"/>
    <mergeCell ref="E86:E87"/>
    <mergeCell ref="E88:E90"/>
    <mergeCell ref="E91:E92"/>
    <mergeCell ref="E93:E95"/>
    <mergeCell ref="J93:J95"/>
    <mergeCell ref="J97:J99"/>
    <mergeCell ref="J75:J77"/>
    <mergeCell ref="J79:J82"/>
    <mergeCell ref="J86:J87"/>
    <mergeCell ref="J88:J90"/>
    <mergeCell ref="J91:J92"/>
    <mergeCell ref="F93:F95"/>
    <mergeCell ref="F97:F99"/>
    <mergeCell ref="I8:I9"/>
    <mergeCell ref="H10:H11"/>
    <mergeCell ref="I10:I11"/>
    <mergeCell ref="H12:H15"/>
    <mergeCell ref="I12:I15"/>
    <mergeCell ref="H18:H22"/>
    <mergeCell ref="A75:A77"/>
    <mergeCell ref="A79:A82"/>
    <mergeCell ref="A86:A87"/>
    <mergeCell ref="E8:E9"/>
    <mergeCell ref="E10:E11"/>
    <mergeCell ref="E12:E15"/>
    <mergeCell ref="E18:E22"/>
    <mergeCell ref="E26:E27"/>
    <mergeCell ref="E28:E29"/>
    <mergeCell ref="E59:E60"/>
    <mergeCell ref="E30:E31"/>
    <mergeCell ref="E34:E35"/>
    <mergeCell ref="E38:E39"/>
    <mergeCell ref="E41:E51"/>
    <mergeCell ref="E52:E53"/>
    <mergeCell ref="E55:E56"/>
    <mergeCell ref="H59:H60"/>
    <mergeCell ref="I59:I60"/>
    <mergeCell ref="F8:F9"/>
    <mergeCell ref="F10:F11"/>
    <mergeCell ref="F12:F15"/>
    <mergeCell ref="F18:F22"/>
    <mergeCell ref="F26:F27"/>
    <mergeCell ref="F28:F29"/>
    <mergeCell ref="F30:F31"/>
    <mergeCell ref="F34:F35"/>
    <mergeCell ref="J64:J70"/>
    <mergeCell ref="J38:J39"/>
    <mergeCell ref="J41:J51"/>
    <mergeCell ref="J52:J53"/>
    <mergeCell ref="J55:J56"/>
    <mergeCell ref="J59:J60"/>
    <mergeCell ref="J61:J62"/>
    <mergeCell ref="J8:J9"/>
    <mergeCell ref="J10:J11"/>
    <mergeCell ref="J12:J15"/>
    <mergeCell ref="J18:J22"/>
    <mergeCell ref="J26:J27"/>
    <mergeCell ref="J28:J29"/>
    <mergeCell ref="J30:J31"/>
    <mergeCell ref="J34:J35"/>
    <mergeCell ref="H8:H9"/>
    <mergeCell ref="H93:H95"/>
    <mergeCell ref="I93:I95"/>
    <mergeCell ref="I34:I35"/>
    <mergeCell ref="F64:F70"/>
    <mergeCell ref="F75:F77"/>
    <mergeCell ref="F79:F82"/>
    <mergeCell ref="F86:F87"/>
    <mergeCell ref="F88:F90"/>
    <mergeCell ref="F91:F92"/>
    <mergeCell ref="F38:F39"/>
    <mergeCell ref="F41:F51"/>
    <mergeCell ref="F52:F53"/>
    <mergeCell ref="F55:F56"/>
    <mergeCell ref="F59:F60"/>
    <mergeCell ref="F61:F62"/>
    <mergeCell ref="A1:M2"/>
    <mergeCell ref="E6:E7"/>
    <mergeCell ref="F6:F7"/>
    <mergeCell ref="H6:H7"/>
    <mergeCell ref="I6:I7"/>
    <mergeCell ref="J6:J7"/>
    <mergeCell ref="H97:H99"/>
    <mergeCell ref="I97:I99"/>
    <mergeCell ref="H79:H82"/>
    <mergeCell ref="I79:I82"/>
    <mergeCell ref="H86:H87"/>
    <mergeCell ref="I86:I87"/>
    <mergeCell ref="H88:H90"/>
    <mergeCell ref="I88:I90"/>
    <mergeCell ref="I55:I56"/>
    <mergeCell ref="H61:H62"/>
    <mergeCell ref="I61:I62"/>
    <mergeCell ref="H64:H70"/>
    <mergeCell ref="I64:I70"/>
    <mergeCell ref="H75:H77"/>
    <mergeCell ref="I75:I77"/>
    <mergeCell ref="I30:I31"/>
    <mergeCell ref="H91:H92"/>
    <mergeCell ref="I91:I92"/>
  </mergeCells>
  <pageMargins left="0.51180555555555496" right="0.51180555555555496" top="0.78749999999999998" bottom="0.78749999999999998" header="0.51180555555555496" footer="0.51180555555555496"/>
  <pageSetup scale="70" firstPageNumber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11"/>
  <sheetViews>
    <sheetView zoomScaleNormal="100" workbookViewId="0">
      <selection sqref="A1:M2"/>
    </sheetView>
  </sheetViews>
  <sheetFormatPr defaultRowHeight="14.25" x14ac:dyDescent="0.2"/>
  <cols>
    <col min="1" max="1" width="2.875" style="13" bestFit="1" customWidth="1"/>
    <col min="2" max="2" width="24.25" style="15" customWidth="1"/>
    <col min="3" max="3" width="12.25" style="15" customWidth="1"/>
    <col min="4" max="4" width="7.875" style="15" bestFit="1" customWidth="1"/>
    <col min="5" max="5" width="36.125" style="15" customWidth="1"/>
    <col min="6" max="6" width="13" style="15" customWidth="1"/>
    <col min="7" max="7" width="10.875" style="15" customWidth="1"/>
    <col min="8" max="8" width="6.75" style="15" customWidth="1"/>
    <col min="9" max="9" width="9.125" style="15" customWidth="1"/>
    <col min="10" max="10" width="10.375" style="15" customWidth="1"/>
    <col min="11" max="11" width="9.875" style="15" customWidth="1"/>
    <col min="12" max="12" width="7.25" style="15" customWidth="1"/>
    <col min="13" max="13" width="10.375" style="15" customWidth="1"/>
    <col min="14" max="14" width="9.625" style="3" bestFit="1" customWidth="1"/>
    <col min="15" max="1019" width="9" style="3"/>
  </cols>
  <sheetData>
    <row r="1" spans="1:1019" x14ac:dyDescent="0.2">
      <c r="A1" s="186" t="s">
        <v>1424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1:1019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</row>
    <row r="3" spans="1:1019" ht="16.5" customHeight="1" x14ac:dyDescent="0.2">
      <c r="A3" s="201" t="s">
        <v>0</v>
      </c>
      <c r="B3" s="200" t="s">
        <v>1</v>
      </c>
      <c r="C3" s="200" t="s">
        <v>966</v>
      </c>
      <c r="D3" s="200" t="s">
        <v>1415</v>
      </c>
      <c r="E3" s="200" t="s">
        <v>968</v>
      </c>
      <c r="F3" s="200" t="s">
        <v>3</v>
      </c>
      <c r="G3" s="202" t="s">
        <v>969</v>
      </c>
      <c r="H3" s="200" t="s">
        <v>2</v>
      </c>
      <c r="I3" s="200"/>
      <c r="J3" s="200" t="s">
        <v>972</v>
      </c>
      <c r="K3" s="200"/>
      <c r="L3" s="200" t="s">
        <v>4</v>
      </c>
      <c r="M3" s="200"/>
      <c r="ALY3"/>
      <c r="ALZ3"/>
      <c r="AMA3"/>
      <c r="AMB3"/>
      <c r="AMC3"/>
      <c r="AMD3"/>
      <c r="AME3"/>
    </row>
    <row r="4" spans="1:1019" ht="31.5" customHeight="1" x14ac:dyDescent="0.2">
      <c r="A4" s="201"/>
      <c r="B4" s="200"/>
      <c r="C4" s="200"/>
      <c r="D4" s="200"/>
      <c r="E4" s="200"/>
      <c r="F4" s="200"/>
      <c r="G4" s="202"/>
      <c r="H4" s="113" t="s">
        <v>970</v>
      </c>
      <c r="I4" s="113" t="s">
        <v>971</v>
      </c>
      <c r="J4" s="113" t="s">
        <v>973</v>
      </c>
      <c r="K4" s="113" t="s">
        <v>974</v>
      </c>
      <c r="L4" s="113" t="s">
        <v>975</v>
      </c>
      <c r="M4" s="113" t="s">
        <v>974</v>
      </c>
      <c r="ALY4"/>
      <c r="ALZ4"/>
      <c r="AMA4"/>
      <c r="AMB4"/>
      <c r="AMC4"/>
      <c r="AMD4"/>
      <c r="AME4"/>
    </row>
    <row r="5" spans="1:1019" ht="27" customHeight="1" x14ac:dyDescent="0.2">
      <c r="A5" s="197">
        <v>1</v>
      </c>
      <c r="B5" s="116" t="s">
        <v>9</v>
      </c>
      <c r="C5" s="116" t="s">
        <v>976</v>
      </c>
      <c r="D5" s="116" t="s">
        <v>981</v>
      </c>
      <c r="E5" s="198" t="s">
        <v>720</v>
      </c>
      <c r="F5" s="195" t="s">
        <v>719</v>
      </c>
      <c r="G5" s="125">
        <v>432</v>
      </c>
      <c r="H5" s="196">
        <v>43710</v>
      </c>
      <c r="I5" s="196">
        <v>43714</v>
      </c>
      <c r="J5" s="195" t="s">
        <v>7</v>
      </c>
      <c r="K5" s="126">
        <v>0</v>
      </c>
      <c r="L5" s="117">
        <v>4.5</v>
      </c>
      <c r="M5" s="126">
        <v>1944</v>
      </c>
      <c r="N5" s="94"/>
      <c r="ALY5"/>
      <c r="ALZ5"/>
      <c r="AMA5"/>
      <c r="AMB5"/>
      <c r="AMC5"/>
      <c r="AMD5"/>
      <c r="AME5"/>
    </row>
    <row r="6" spans="1:1019" ht="39.75" customHeight="1" x14ac:dyDescent="0.2">
      <c r="A6" s="197"/>
      <c r="B6" s="116" t="s">
        <v>448</v>
      </c>
      <c r="C6" s="116" t="s">
        <v>992</v>
      </c>
      <c r="D6" s="116" t="s">
        <v>1233</v>
      </c>
      <c r="E6" s="198"/>
      <c r="F6" s="195"/>
      <c r="G6" s="125">
        <v>432</v>
      </c>
      <c r="H6" s="196"/>
      <c r="I6" s="196"/>
      <c r="J6" s="195"/>
      <c r="K6" s="126">
        <v>0</v>
      </c>
      <c r="L6" s="117">
        <v>4.5</v>
      </c>
      <c r="M6" s="126">
        <v>1944</v>
      </c>
      <c r="N6" s="94"/>
      <c r="ALY6"/>
      <c r="ALZ6"/>
      <c r="AMA6"/>
      <c r="AMB6"/>
      <c r="AMC6"/>
      <c r="AMD6"/>
      <c r="AME6"/>
    </row>
    <row r="7" spans="1:1019" ht="76.5" customHeight="1" x14ac:dyDescent="0.2">
      <c r="A7" s="115">
        <v>2</v>
      </c>
      <c r="B7" s="116" t="s">
        <v>28</v>
      </c>
      <c r="C7" s="116" t="s">
        <v>995</v>
      </c>
      <c r="D7" s="116" t="s">
        <v>1197</v>
      </c>
      <c r="E7" s="116" t="s">
        <v>721</v>
      </c>
      <c r="F7" s="117" t="s">
        <v>29</v>
      </c>
      <c r="G7" s="125"/>
      <c r="H7" s="118">
        <v>43710</v>
      </c>
      <c r="I7" s="118">
        <v>43714</v>
      </c>
      <c r="J7" s="117" t="s">
        <v>423</v>
      </c>
      <c r="K7" s="126">
        <v>0</v>
      </c>
      <c r="L7" s="117">
        <v>0</v>
      </c>
      <c r="M7" s="126">
        <v>0</v>
      </c>
      <c r="N7" s="94"/>
      <c r="ALY7"/>
      <c r="ALZ7"/>
      <c r="AMA7"/>
      <c r="AMB7"/>
      <c r="AMC7"/>
      <c r="AMD7"/>
      <c r="AME7"/>
    </row>
    <row r="8" spans="1:1019" ht="48" x14ac:dyDescent="0.2">
      <c r="A8" s="115">
        <v>3</v>
      </c>
      <c r="B8" s="116" t="s">
        <v>722</v>
      </c>
      <c r="C8" s="116" t="s">
        <v>1012</v>
      </c>
      <c r="D8" s="116" t="s">
        <v>1337</v>
      </c>
      <c r="E8" s="116" t="s">
        <v>723</v>
      </c>
      <c r="F8" s="117" t="s">
        <v>206</v>
      </c>
      <c r="G8" s="125">
        <v>720</v>
      </c>
      <c r="H8" s="118">
        <v>43712</v>
      </c>
      <c r="I8" s="122">
        <v>43715</v>
      </c>
      <c r="J8" s="117" t="s">
        <v>423</v>
      </c>
      <c r="K8" s="126">
        <v>2341.0300000000002</v>
      </c>
      <c r="L8" s="117">
        <v>3.5</v>
      </c>
      <c r="M8" s="126">
        <v>2520</v>
      </c>
      <c r="N8" s="94"/>
      <c r="ALY8"/>
      <c r="ALZ8"/>
      <c r="AMA8"/>
      <c r="AMB8"/>
      <c r="AMC8"/>
      <c r="AMD8"/>
      <c r="AME8"/>
    </row>
    <row r="9" spans="1:1019" ht="27.75" customHeight="1" x14ac:dyDescent="0.2">
      <c r="A9" s="197">
        <v>4</v>
      </c>
      <c r="B9" s="116" t="s">
        <v>22</v>
      </c>
      <c r="C9" s="116" t="s">
        <v>992</v>
      </c>
      <c r="D9" s="116" t="s">
        <v>993</v>
      </c>
      <c r="E9" s="198" t="s">
        <v>720</v>
      </c>
      <c r="F9" s="195" t="s">
        <v>724</v>
      </c>
      <c r="G9" s="125">
        <v>432</v>
      </c>
      <c r="H9" s="196">
        <v>43710</v>
      </c>
      <c r="I9" s="196">
        <v>43714</v>
      </c>
      <c r="J9" s="195" t="s">
        <v>423</v>
      </c>
      <c r="K9" s="126">
        <v>717.75</v>
      </c>
      <c r="L9" s="117">
        <v>4.5</v>
      </c>
      <c r="M9" s="126">
        <v>1944</v>
      </c>
      <c r="N9" s="94"/>
      <c r="ALY9"/>
      <c r="ALZ9"/>
      <c r="AMA9"/>
      <c r="AMB9"/>
      <c r="AMC9"/>
      <c r="AMD9"/>
      <c r="AME9"/>
    </row>
    <row r="10" spans="1:1019" ht="28.5" customHeight="1" x14ac:dyDescent="0.2">
      <c r="A10" s="197"/>
      <c r="B10" s="116" t="s">
        <v>526</v>
      </c>
      <c r="C10" s="116" t="s">
        <v>976</v>
      </c>
      <c r="D10" s="116" t="s">
        <v>1134</v>
      </c>
      <c r="E10" s="198"/>
      <c r="F10" s="195"/>
      <c r="G10" s="125">
        <v>432</v>
      </c>
      <c r="H10" s="196"/>
      <c r="I10" s="196"/>
      <c r="J10" s="195"/>
      <c r="K10" s="126">
        <v>717.75</v>
      </c>
      <c r="L10" s="117">
        <v>4.5</v>
      </c>
      <c r="M10" s="126">
        <v>1944</v>
      </c>
      <c r="N10" s="94"/>
      <c r="ALY10"/>
      <c r="ALZ10"/>
      <c r="AMA10"/>
      <c r="AMB10"/>
      <c r="AMC10"/>
      <c r="AMD10"/>
      <c r="AME10"/>
    </row>
    <row r="11" spans="1:1019" ht="24" x14ac:dyDescent="0.2">
      <c r="A11" s="115">
        <v>5</v>
      </c>
      <c r="B11" s="116" t="s">
        <v>235</v>
      </c>
      <c r="C11" s="116" t="s">
        <v>1133</v>
      </c>
      <c r="D11" s="116" t="s">
        <v>1132</v>
      </c>
      <c r="E11" s="116" t="s">
        <v>725</v>
      </c>
      <c r="F11" s="117" t="s">
        <v>236</v>
      </c>
      <c r="G11" s="125">
        <v>684</v>
      </c>
      <c r="H11" s="118">
        <v>43717</v>
      </c>
      <c r="I11" s="118">
        <v>43721</v>
      </c>
      <c r="J11" s="117" t="s">
        <v>140</v>
      </c>
      <c r="K11" s="126">
        <v>0</v>
      </c>
      <c r="L11" s="117">
        <v>4.5</v>
      </c>
      <c r="M11" s="126">
        <v>3078</v>
      </c>
      <c r="N11" s="94"/>
      <c r="ALY11"/>
      <c r="ALZ11"/>
      <c r="AMA11"/>
      <c r="AMB11"/>
      <c r="AMC11"/>
      <c r="AMD11"/>
      <c r="AME11"/>
    </row>
    <row r="12" spans="1:1019" ht="18.75" customHeight="1" x14ac:dyDescent="0.2">
      <c r="A12" s="115">
        <v>6</v>
      </c>
      <c r="B12" s="123" t="s">
        <v>178</v>
      </c>
      <c r="C12" s="116" t="s">
        <v>1037</v>
      </c>
      <c r="D12" s="116" t="s">
        <v>1093</v>
      </c>
      <c r="E12" s="116" t="s">
        <v>726</v>
      </c>
      <c r="F12" s="117" t="s">
        <v>54</v>
      </c>
      <c r="G12" s="125">
        <v>1140</v>
      </c>
      <c r="H12" s="118">
        <v>43716</v>
      </c>
      <c r="I12" s="118">
        <v>43720</v>
      </c>
      <c r="J12" s="117" t="s">
        <v>423</v>
      </c>
      <c r="K12" s="126">
        <v>1870.6</v>
      </c>
      <c r="L12" s="117">
        <v>4.5</v>
      </c>
      <c r="M12" s="126">
        <v>5130</v>
      </c>
      <c r="N12" s="94"/>
      <c r="ALY12"/>
      <c r="ALZ12"/>
      <c r="AMA12"/>
      <c r="AMB12"/>
      <c r="AMC12"/>
      <c r="AMD12"/>
      <c r="AME12"/>
    </row>
    <row r="13" spans="1:1019" ht="36" x14ac:dyDescent="0.2">
      <c r="A13" s="115">
        <v>7</v>
      </c>
      <c r="B13" s="116" t="s">
        <v>67</v>
      </c>
      <c r="C13" s="116" t="s">
        <v>995</v>
      </c>
      <c r="D13" s="116" t="s">
        <v>1024</v>
      </c>
      <c r="E13" s="116" t="s">
        <v>728</v>
      </c>
      <c r="F13" s="117" t="s">
        <v>727</v>
      </c>
      <c r="G13" s="125">
        <v>1140</v>
      </c>
      <c r="H13" s="118">
        <v>43726</v>
      </c>
      <c r="I13" s="118">
        <v>43729</v>
      </c>
      <c r="J13" s="117" t="s">
        <v>423</v>
      </c>
      <c r="K13" s="126">
        <v>1424.9</v>
      </c>
      <c r="L13" s="117">
        <v>3.5</v>
      </c>
      <c r="M13" s="126">
        <v>3990</v>
      </c>
      <c r="N13" s="94"/>
      <c r="ALY13"/>
      <c r="ALZ13"/>
      <c r="AMA13"/>
      <c r="AMB13"/>
      <c r="AMC13"/>
      <c r="AMD13"/>
      <c r="AME13"/>
    </row>
    <row r="14" spans="1:1019" ht="24" x14ac:dyDescent="0.2">
      <c r="A14" s="115">
        <v>8</v>
      </c>
      <c r="B14" s="116" t="s">
        <v>729</v>
      </c>
      <c r="C14" s="116" t="s">
        <v>1012</v>
      </c>
      <c r="D14" s="116" t="s">
        <v>1338</v>
      </c>
      <c r="E14" s="116" t="s">
        <v>730</v>
      </c>
      <c r="F14" s="117" t="s">
        <v>54</v>
      </c>
      <c r="G14" s="125">
        <v>720</v>
      </c>
      <c r="H14" s="118">
        <v>43716</v>
      </c>
      <c r="I14" s="118">
        <v>43720</v>
      </c>
      <c r="J14" s="117" t="s">
        <v>423</v>
      </c>
      <c r="K14" s="126">
        <v>2211.6</v>
      </c>
      <c r="L14" s="117">
        <v>4.5</v>
      </c>
      <c r="M14" s="126">
        <v>3240</v>
      </c>
      <c r="N14" s="94"/>
    </row>
    <row r="15" spans="1:1019" x14ac:dyDescent="0.2">
      <c r="A15" s="197">
        <v>9</v>
      </c>
      <c r="B15" s="116" t="s">
        <v>74</v>
      </c>
      <c r="C15" s="116" t="s">
        <v>982</v>
      </c>
      <c r="D15" s="116" t="s">
        <v>1028</v>
      </c>
      <c r="E15" s="198" t="s">
        <v>634</v>
      </c>
      <c r="F15" s="195" t="s">
        <v>633</v>
      </c>
      <c r="G15" s="125">
        <v>684</v>
      </c>
      <c r="H15" s="196">
        <v>43717</v>
      </c>
      <c r="I15" s="196">
        <v>43721</v>
      </c>
      <c r="J15" s="195" t="s">
        <v>172</v>
      </c>
      <c r="K15" s="126">
        <v>0</v>
      </c>
      <c r="L15" s="117">
        <v>4.5</v>
      </c>
      <c r="M15" s="126">
        <v>3078</v>
      </c>
      <c r="N15" s="94"/>
    </row>
    <row r="16" spans="1:1019" ht="24" x14ac:dyDescent="0.2">
      <c r="A16" s="197"/>
      <c r="B16" s="116" t="s">
        <v>731</v>
      </c>
      <c r="C16" s="116" t="s">
        <v>1048</v>
      </c>
      <c r="D16" s="116" t="s">
        <v>1339</v>
      </c>
      <c r="E16" s="198"/>
      <c r="F16" s="195"/>
      <c r="G16" s="125">
        <v>432</v>
      </c>
      <c r="H16" s="196"/>
      <c r="I16" s="196"/>
      <c r="J16" s="195"/>
      <c r="K16" s="126">
        <v>0</v>
      </c>
      <c r="L16" s="117">
        <v>4.5</v>
      </c>
      <c r="M16" s="126">
        <v>1944</v>
      </c>
      <c r="N16" s="94"/>
    </row>
    <row r="17" spans="1:14" ht="24" x14ac:dyDescent="0.2">
      <c r="A17" s="197"/>
      <c r="B17" s="116" t="s">
        <v>732</v>
      </c>
      <c r="C17" s="116" t="s">
        <v>1069</v>
      </c>
      <c r="D17" s="116" t="s">
        <v>1340</v>
      </c>
      <c r="E17" s="198"/>
      <c r="F17" s="195"/>
      <c r="G17" s="125">
        <v>432</v>
      </c>
      <c r="H17" s="196"/>
      <c r="I17" s="196"/>
      <c r="J17" s="195"/>
      <c r="K17" s="126">
        <v>0</v>
      </c>
      <c r="L17" s="117">
        <v>4.5</v>
      </c>
      <c r="M17" s="126">
        <v>1944</v>
      </c>
      <c r="N17" s="94"/>
    </row>
    <row r="18" spans="1:14" ht="36" x14ac:dyDescent="0.2">
      <c r="A18" s="115">
        <v>10</v>
      </c>
      <c r="B18" s="116" t="s">
        <v>733</v>
      </c>
      <c r="C18" s="116" t="s">
        <v>995</v>
      </c>
      <c r="D18" s="116" t="s">
        <v>1113</v>
      </c>
      <c r="E18" s="116" t="s">
        <v>734</v>
      </c>
      <c r="F18" s="117" t="s">
        <v>54</v>
      </c>
      <c r="G18" s="125">
        <v>1140</v>
      </c>
      <c r="H18" s="118">
        <v>43716</v>
      </c>
      <c r="I18" s="118">
        <v>43720</v>
      </c>
      <c r="J18" s="117" t="s">
        <v>423</v>
      </c>
      <c r="K18" s="126">
        <v>1932.6</v>
      </c>
      <c r="L18" s="117">
        <v>4.5</v>
      </c>
      <c r="M18" s="126">
        <v>5130</v>
      </c>
      <c r="N18" s="94"/>
    </row>
    <row r="19" spans="1:14" ht="27" customHeight="1" x14ac:dyDescent="0.2">
      <c r="A19" s="197">
        <v>11</v>
      </c>
      <c r="B19" s="116" t="s">
        <v>450</v>
      </c>
      <c r="C19" s="116" t="s">
        <v>995</v>
      </c>
      <c r="D19" s="116" t="s">
        <v>1023</v>
      </c>
      <c r="E19" s="198" t="s">
        <v>735</v>
      </c>
      <c r="F19" s="195" t="s">
        <v>29</v>
      </c>
      <c r="G19" s="125">
        <v>1140</v>
      </c>
      <c r="H19" s="196">
        <v>43717</v>
      </c>
      <c r="I19" s="196">
        <v>43722</v>
      </c>
      <c r="J19" s="195" t="s">
        <v>423</v>
      </c>
      <c r="K19" s="126">
        <v>2310.42</v>
      </c>
      <c r="L19" s="117">
        <v>5.5</v>
      </c>
      <c r="M19" s="126">
        <v>6270</v>
      </c>
      <c r="N19" s="94"/>
    </row>
    <row r="20" spans="1:14" ht="24" x14ac:dyDescent="0.2">
      <c r="A20" s="197"/>
      <c r="B20" s="116" t="s">
        <v>736</v>
      </c>
      <c r="C20" s="116" t="s">
        <v>1341</v>
      </c>
      <c r="D20" s="116" t="s">
        <v>1342</v>
      </c>
      <c r="E20" s="198"/>
      <c r="F20" s="195"/>
      <c r="G20" s="125">
        <v>800</v>
      </c>
      <c r="H20" s="196"/>
      <c r="I20" s="196"/>
      <c r="J20" s="195"/>
      <c r="K20" s="126">
        <v>2310.42</v>
      </c>
      <c r="L20" s="117">
        <v>5.5</v>
      </c>
      <c r="M20" s="126">
        <v>4400</v>
      </c>
      <c r="N20" s="94"/>
    </row>
    <row r="21" spans="1:14" ht="35.25" customHeight="1" x14ac:dyDescent="0.2">
      <c r="A21" s="197">
        <v>12</v>
      </c>
      <c r="B21" s="116" t="s">
        <v>84</v>
      </c>
      <c r="C21" s="116" t="s">
        <v>1012</v>
      </c>
      <c r="D21" s="116" t="s">
        <v>1034</v>
      </c>
      <c r="E21" s="198" t="s">
        <v>737</v>
      </c>
      <c r="F21" s="195" t="s">
        <v>549</v>
      </c>
      <c r="G21" s="125">
        <v>432</v>
      </c>
      <c r="H21" s="196">
        <v>43718</v>
      </c>
      <c r="I21" s="196">
        <v>43725</v>
      </c>
      <c r="J21" s="195" t="s">
        <v>423</v>
      </c>
      <c r="K21" s="126">
        <v>1652.75</v>
      </c>
      <c r="L21" s="117">
        <v>7.5</v>
      </c>
      <c r="M21" s="126">
        <v>3240</v>
      </c>
      <c r="N21" s="94"/>
    </row>
    <row r="22" spans="1:14" ht="25.5" customHeight="1" x14ac:dyDescent="0.2">
      <c r="A22" s="197"/>
      <c r="B22" s="116" t="s">
        <v>5</v>
      </c>
      <c r="C22" s="116" t="s">
        <v>976</v>
      </c>
      <c r="D22" s="116" t="s">
        <v>983</v>
      </c>
      <c r="E22" s="198"/>
      <c r="F22" s="195"/>
      <c r="G22" s="125">
        <v>432</v>
      </c>
      <c r="H22" s="196"/>
      <c r="I22" s="196"/>
      <c r="J22" s="195"/>
      <c r="K22" s="126">
        <v>1652.75</v>
      </c>
      <c r="L22" s="117">
        <v>7.5</v>
      </c>
      <c r="M22" s="126">
        <v>3240</v>
      </c>
      <c r="N22" s="94"/>
    </row>
    <row r="23" spans="1:14" ht="14.25" customHeight="1" x14ac:dyDescent="0.2">
      <c r="A23" s="197">
        <v>13</v>
      </c>
      <c r="B23" s="116" t="s">
        <v>170</v>
      </c>
      <c r="C23" s="116" t="s">
        <v>999</v>
      </c>
      <c r="D23" s="116" t="s">
        <v>1004</v>
      </c>
      <c r="E23" s="198" t="s">
        <v>738</v>
      </c>
      <c r="F23" s="195" t="s">
        <v>26</v>
      </c>
      <c r="G23" s="125">
        <v>684</v>
      </c>
      <c r="H23" s="196">
        <v>43724</v>
      </c>
      <c r="I23" s="196">
        <v>43726</v>
      </c>
      <c r="J23" s="195" t="s">
        <v>7</v>
      </c>
      <c r="K23" s="126">
        <v>0</v>
      </c>
      <c r="L23" s="117">
        <v>2.5</v>
      </c>
      <c r="M23" s="126">
        <v>1710</v>
      </c>
      <c r="N23" s="94"/>
    </row>
    <row r="24" spans="1:14" x14ac:dyDescent="0.2">
      <c r="A24" s="197"/>
      <c r="B24" s="116" t="s">
        <v>116</v>
      </c>
      <c r="C24" s="116" t="s">
        <v>1050</v>
      </c>
      <c r="D24" s="116" t="s">
        <v>1054</v>
      </c>
      <c r="E24" s="198"/>
      <c r="F24" s="195"/>
      <c r="G24" s="125">
        <v>432</v>
      </c>
      <c r="H24" s="196"/>
      <c r="I24" s="196"/>
      <c r="J24" s="195"/>
      <c r="K24" s="126">
        <v>0</v>
      </c>
      <c r="L24" s="117">
        <v>2.5</v>
      </c>
      <c r="M24" s="126">
        <v>1080</v>
      </c>
      <c r="N24" s="94"/>
    </row>
    <row r="25" spans="1:14" ht="24" x14ac:dyDescent="0.2">
      <c r="A25" s="197"/>
      <c r="B25" s="116" t="s">
        <v>176</v>
      </c>
      <c r="C25" s="116" t="s">
        <v>1003</v>
      </c>
      <c r="D25" s="116" t="s">
        <v>1008</v>
      </c>
      <c r="E25" s="198"/>
      <c r="F25" s="195"/>
      <c r="G25" s="125">
        <v>432</v>
      </c>
      <c r="H25" s="196"/>
      <c r="I25" s="196"/>
      <c r="J25" s="195"/>
      <c r="K25" s="126">
        <v>0</v>
      </c>
      <c r="L25" s="117">
        <v>2.5</v>
      </c>
      <c r="M25" s="126">
        <v>1080</v>
      </c>
      <c r="N25" s="94"/>
    </row>
    <row r="26" spans="1:14" ht="24" x14ac:dyDescent="0.2">
      <c r="A26" s="197"/>
      <c r="B26" s="116" t="s">
        <v>503</v>
      </c>
      <c r="C26" s="116" t="s">
        <v>976</v>
      </c>
      <c r="D26" s="116" t="s">
        <v>1107</v>
      </c>
      <c r="E26" s="198"/>
      <c r="F26" s="195"/>
      <c r="G26" s="125">
        <v>432</v>
      </c>
      <c r="H26" s="196"/>
      <c r="I26" s="196"/>
      <c r="J26" s="195"/>
      <c r="K26" s="126">
        <v>0</v>
      </c>
      <c r="L26" s="117">
        <v>2.5</v>
      </c>
      <c r="M26" s="126">
        <v>1080</v>
      </c>
      <c r="N26" s="94"/>
    </row>
    <row r="27" spans="1:14" ht="24" x14ac:dyDescent="0.2">
      <c r="A27" s="115">
        <v>14</v>
      </c>
      <c r="B27" s="116" t="s">
        <v>210</v>
      </c>
      <c r="C27" s="116" t="s">
        <v>995</v>
      </c>
      <c r="D27" s="116" t="s">
        <v>1117</v>
      </c>
      <c r="E27" s="116" t="s">
        <v>739</v>
      </c>
      <c r="F27" s="117" t="s">
        <v>727</v>
      </c>
      <c r="G27" s="125">
        <v>1140</v>
      </c>
      <c r="H27" s="118">
        <v>43726</v>
      </c>
      <c r="I27" s="118">
        <v>43729</v>
      </c>
      <c r="J27" s="117" t="s">
        <v>423</v>
      </c>
      <c r="K27" s="126">
        <v>925.9</v>
      </c>
      <c r="L27" s="117">
        <v>3.5</v>
      </c>
      <c r="M27" s="126">
        <v>3990</v>
      </c>
      <c r="N27" s="94"/>
    </row>
    <row r="28" spans="1:14" ht="24" x14ac:dyDescent="0.2">
      <c r="A28" s="197">
        <v>15</v>
      </c>
      <c r="B28" s="116" t="s">
        <v>253</v>
      </c>
      <c r="C28" s="116" t="s">
        <v>1244</v>
      </c>
      <c r="D28" t="s">
        <v>1426</v>
      </c>
      <c r="E28" s="198" t="s">
        <v>740</v>
      </c>
      <c r="F28" s="195" t="s">
        <v>104</v>
      </c>
      <c r="G28" s="125">
        <v>900</v>
      </c>
      <c r="H28" s="196">
        <v>43725</v>
      </c>
      <c r="I28" s="196">
        <v>43727</v>
      </c>
      <c r="J28" s="195" t="s">
        <v>423</v>
      </c>
      <c r="K28" s="126">
        <v>764.81</v>
      </c>
      <c r="L28" s="117">
        <v>2.5</v>
      </c>
      <c r="M28" s="126">
        <v>2250</v>
      </c>
      <c r="N28" s="94"/>
    </row>
    <row r="29" spans="1:14" ht="24" x14ac:dyDescent="0.2">
      <c r="A29" s="197"/>
      <c r="B29" s="116" t="s">
        <v>416</v>
      </c>
      <c r="C29" s="116" t="s">
        <v>1162</v>
      </c>
      <c r="D29" t="s">
        <v>1427</v>
      </c>
      <c r="E29" s="198"/>
      <c r="F29" s="195"/>
      <c r="G29" s="125">
        <v>900</v>
      </c>
      <c r="H29" s="196"/>
      <c r="I29" s="196"/>
      <c r="J29" s="195"/>
      <c r="K29" s="126">
        <v>764.81</v>
      </c>
      <c r="L29" s="117">
        <v>2.5</v>
      </c>
      <c r="M29" s="126">
        <v>2250</v>
      </c>
      <c r="N29" s="94"/>
    </row>
    <row r="30" spans="1:14" ht="24" x14ac:dyDescent="0.2">
      <c r="A30" s="197"/>
      <c r="B30" s="116" t="s">
        <v>741</v>
      </c>
      <c r="C30" s="116" t="s">
        <v>1429</v>
      </c>
      <c r="D30" t="s">
        <v>1428</v>
      </c>
      <c r="E30" s="198"/>
      <c r="F30" s="195"/>
      <c r="G30" s="125">
        <v>900</v>
      </c>
      <c r="H30" s="196"/>
      <c r="I30" s="196"/>
      <c r="J30" s="195"/>
      <c r="K30" s="126">
        <v>764.81</v>
      </c>
      <c r="L30" s="117">
        <v>2.5</v>
      </c>
      <c r="M30" s="126">
        <v>2250</v>
      </c>
      <c r="N30" s="94"/>
    </row>
    <row r="31" spans="1:14" ht="72" x14ac:dyDescent="0.2">
      <c r="A31" s="115">
        <v>16</v>
      </c>
      <c r="B31" s="116" t="s">
        <v>76</v>
      </c>
      <c r="C31" s="116" t="s">
        <v>995</v>
      </c>
      <c r="D31" s="116" t="s">
        <v>1343</v>
      </c>
      <c r="E31" s="116" t="s">
        <v>742</v>
      </c>
      <c r="F31" s="117" t="s">
        <v>77</v>
      </c>
      <c r="G31" s="125">
        <v>684</v>
      </c>
      <c r="H31" s="118">
        <v>43724</v>
      </c>
      <c r="I31" s="118">
        <v>43728</v>
      </c>
      <c r="J31" s="117" t="s">
        <v>398</v>
      </c>
      <c r="K31" s="126">
        <v>0</v>
      </c>
      <c r="L31" s="117">
        <v>4.5</v>
      </c>
      <c r="M31" s="126">
        <v>3078</v>
      </c>
      <c r="N31" s="94"/>
    </row>
    <row r="32" spans="1:14" s="3" customFormat="1" ht="24" x14ac:dyDescent="0.2">
      <c r="A32" s="115">
        <v>17</v>
      </c>
      <c r="B32" s="116" t="s">
        <v>743</v>
      </c>
      <c r="C32" s="116" t="s">
        <v>1120</v>
      </c>
      <c r="D32" s="116" t="s">
        <v>1068</v>
      </c>
      <c r="E32" s="116" t="s">
        <v>744</v>
      </c>
      <c r="F32" s="117" t="s">
        <v>133</v>
      </c>
      <c r="G32" s="125"/>
      <c r="H32" s="118">
        <v>43725</v>
      </c>
      <c r="I32" s="118">
        <v>43727</v>
      </c>
      <c r="J32" s="117" t="s">
        <v>423</v>
      </c>
      <c r="K32" s="126">
        <v>1793.42</v>
      </c>
      <c r="L32" s="117">
        <v>0</v>
      </c>
      <c r="M32" s="126">
        <v>0</v>
      </c>
      <c r="N32" s="94"/>
    </row>
    <row r="33" spans="1:14" s="3" customFormat="1" ht="12.75" x14ac:dyDescent="0.2">
      <c r="A33" s="197">
        <v>18</v>
      </c>
      <c r="B33" s="116" t="s">
        <v>148</v>
      </c>
      <c r="C33" s="116" t="s">
        <v>982</v>
      </c>
      <c r="D33" s="116" t="s">
        <v>1081</v>
      </c>
      <c r="E33" s="198" t="s">
        <v>745</v>
      </c>
      <c r="F33" s="195" t="s">
        <v>106</v>
      </c>
      <c r="G33" s="125">
        <v>684</v>
      </c>
      <c r="H33" s="196">
        <v>43726</v>
      </c>
      <c r="I33" s="196">
        <v>43729</v>
      </c>
      <c r="J33" s="195" t="s">
        <v>423</v>
      </c>
      <c r="K33" s="126">
        <v>1357.75</v>
      </c>
      <c r="L33" s="117">
        <v>3.5</v>
      </c>
      <c r="M33" s="126">
        <v>2394</v>
      </c>
      <c r="N33" s="94"/>
    </row>
    <row r="34" spans="1:14" s="3" customFormat="1" ht="24" x14ac:dyDescent="0.2">
      <c r="A34" s="197"/>
      <c r="B34" s="116" t="s">
        <v>151</v>
      </c>
      <c r="C34" s="116" t="s">
        <v>1254</v>
      </c>
      <c r="D34" s="116" t="s">
        <v>1082</v>
      </c>
      <c r="E34" s="198"/>
      <c r="F34" s="195"/>
      <c r="G34" s="125">
        <v>432</v>
      </c>
      <c r="H34" s="196"/>
      <c r="I34" s="196"/>
      <c r="J34" s="195"/>
      <c r="K34" s="126">
        <v>1357.75</v>
      </c>
      <c r="L34" s="117">
        <v>3.5</v>
      </c>
      <c r="M34" s="126">
        <v>1512</v>
      </c>
      <c r="N34" s="94"/>
    </row>
    <row r="35" spans="1:14" s="3" customFormat="1" ht="23.25" customHeight="1" x14ac:dyDescent="0.2">
      <c r="A35" s="197"/>
      <c r="B35" s="116" t="s">
        <v>152</v>
      </c>
      <c r="C35" s="116" t="s">
        <v>1077</v>
      </c>
      <c r="D35" s="116" t="s">
        <v>1083</v>
      </c>
      <c r="E35" s="198"/>
      <c r="F35" s="195"/>
      <c r="G35" s="125">
        <v>432</v>
      </c>
      <c r="H35" s="196"/>
      <c r="I35" s="196"/>
      <c r="J35" s="195"/>
      <c r="K35" s="126">
        <v>1357.75</v>
      </c>
      <c r="L35" s="117">
        <v>3.5</v>
      </c>
      <c r="M35" s="126">
        <v>1512</v>
      </c>
      <c r="N35" s="94"/>
    </row>
    <row r="36" spans="1:14" s="3" customFormat="1" ht="15" customHeight="1" x14ac:dyDescent="0.2">
      <c r="A36" s="197"/>
      <c r="B36" s="116" t="s">
        <v>746</v>
      </c>
      <c r="C36" s="116" t="s">
        <v>1102</v>
      </c>
      <c r="D36" s="116" t="s">
        <v>1344</v>
      </c>
      <c r="E36" s="198"/>
      <c r="F36" s="195"/>
      <c r="G36" s="125">
        <v>432</v>
      </c>
      <c r="H36" s="196"/>
      <c r="I36" s="196"/>
      <c r="J36" s="195"/>
      <c r="K36" s="126">
        <v>1357.75</v>
      </c>
      <c r="L36" s="117">
        <v>3.5</v>
      </c>
      <c r="M36" s="126">
        <v>1512</v>
      </c>
      <c r="N36" s="94"/>
    </row>
    <row r="37" spans="1:14" s="3" customFormat="1" ht="24" x14ac:dyDescent="0.2">
      <c r="A37" s="115">
        <v>19</v>
      </c>
      <c r="B37" s="116" t="s">
        <v>747</v>
      </c>
      <c r="C37" s="116" t="s">
        <v>1130</v>
      </c>
      <c r="D37" s="116" t="s">
        <v>991</v>
      </c>
      <c r="E37" s="116" t="s">
        <v>748</v>
      </c>
      <c r="F37" s="117" t="s">
        <v>104</v>
      </c>
      <c r="G37" s="125">
        <v>900</v>
      </c>
      <c r="H37" s="118">
        <v>43721</v>
      </c>
      <c r="I37" s="118">
        <v>43722</v>
      </c>
      <c r="J37" s="117" t="s">
        <v>423</v>
      </c>
      <c r="K37" s="126">
        <v>3570.81</v>
      </c>
      <c r="L37" s="117">
        <v>1.5</v>
      </c>
      <c r="M37" s="126">
        <v>1350</v>
      </c>
      <c r="N37" s="94"/>
    </row>
    <row r="38" spans="1:14" s="3" customFormat="1" ht="24.75" customHeight="1" x14ac:dyDescent="0.2">
      <c r="A38" s="197">
        <v>20</v>
      </c>
      <c r="B38" s="116" t="s">
        <v>9</v>
      </c>
      <c r="C38" s="116" t="s">
        <v>976</v>
      </c>
      <c r="D38" s="116" t="s">
        <v>981</v>
      </c>
      <c r="E38" s="198" t="s">
        <v>750</v>
      </c>
      <c r="F38" s="195" t="s">
        <v>749</v>
      </c>
      <c r="G38" s="125">
        <v>432</v>
      </c>
      <c r="H38" s="196">
        <v>43725</v>
      </c>
      <c r="I38" s="196">
        <v>43728</v>
      </c>
      <c r="J38" s="195" t="s">
        <v>7</v>
      </c>
      <c r="K38" s="126">
        <v>0</v>
      </c>
      <c r="L38" s="117">
        <v>3.5</v>
      </c>
      <c r="M38" s="126">
        <v>1512</v>
      </c>
      <c r="N38" s="94"/>
    </row>
    <row r="39" spans="1:14" s="3" customFormat="1" ht="36.75" customHeight="1" x14ac:dyDescent="0.2">
      <c r="A39" s="197"/>
      <c r="B39" s="116" t="s">
        <v>245</v>
      </c>
      <c r="C39" s="116" t="s">
        <v>992</v>
      </c>
      <c r="D39" s="116" t="s">
        <v>1042</v>
      </c>
      <c r="E39" s="198"/>
      <c r="F39" s="195"/>
      <c r="G39" s="125">
        <v>432</v>
      </c>
      <c r="H39" s="196"/>
      <c r="I39" s="196"/>
      <c r="J39" s="195"/>
      <c r="K39" s="126">
        <v>0</v>
      </c>
      <c r="L39" s="117">
        <v>3.5</v>
      </c>
      <c r="M39" s="126">
        <v>1512</v>
      </c>
      <c r="N39" s="94"/>
    </row>
    <row r="40" spans="1:14" s="3" customFormat="1" ht="28.5" customHeight="1" x14ac:dyDescent="0.2">
      <c r="A40" s="115">
        <v>21</v>
      </c>
      <c r="B40" s="116" t="s">
        <v>700</v>
      </c>
      <c r="C40" s="116" t="s">
        <v>1138</v>
      </c>
      <c r="D40" s="116" t="s">
        <v>1235</v>
      </c>
      <c r="E40" s="116" t="s">
        <v>751</v>
      </c>
      <c r="F40" s="117" t="s">
        <v>104</v>
      </c>
      <c r="G40" s="125">
        <v>1140</v>
      </c>
      <c r="H40" s="118">
        <v>43726</v>
      </c>
      <c r="I40" s="118">
        <v>43728</v>
      </c>
      <c r="J40" s="117" t="s">
        <v>423</v>
      </c>
      <c r="K40" s="126">
        <v>2279.44</v>
      </c>
      <c r="L40" s="117">
        <v>2.5</v>
      </c>
      <c r="M40" s="126">
        <v>2850</v>
      </c>
      <c r="N40" s="94"/>
    </row>
    <row r="41" spans="1:14" s="3" customFormat="1" ht="27.75" customHeight="1" x14ac:dyDescent="0.2">
      <c r="A41" s="117">
        <v>22</v>
      </c>
      <c r="B41" s="116" t="s">
        <v>752</v>
      </c>
      <c r="C41" s="116" t="s">
        <v>1012</v>
      </c>
      <c r="D41" s="116" t="s">
        <v>1345</v>
      </c>
      <c r="E41" s="116" t="s">
        <v>753</v>
      </c>
      <c r="F41" s="117" t="s">
        <v>29</v>
      </c>
      <c r="G41" s="125">
        <v>720</v>
      </c>
      <c r="H41" s="118">
        <v>43731</v>
      </c>
      <c r="I41" s="118">
        <v>43732</v>
      </c>
      <c r="J41" s="117" t="s">
        <v>423</v>
      </c>
      <c r="K41" s="126">
        <v>2882.42</v>
      </c>
      <c r="L41" s="117">
        <v>1.5</v>
      </c>
      <c r="M41" s="126">
        <v>1080</v>
      </c>
      <c r="N41" s="94"/>
    </row>
    <row r="42" spans="1:14" s="3" customFormat="1" ht="24" x14ac:dyDescent="0.2">
      <c r="A42" s="115">
        <v>23</v>
      </c>
      <c r="B42" s="116" t="s">
        <v>754</v>
      </c>
      <c r="C42" s="116" t="s">
        <v>1120</v>
      </c>
      <c r="D42" s="116" t="s">
        <v>1068</v>
      </c>
      <c r="E42" s="116" t="s">
        <v>755</v>
      </c>
      <c r="F42" s="117" t="s">
        <v>133</v>
      </c>
      <c r="G42" s="125"/>
      <c r="H42" s="118">
        <v>43723</v>
      </c>
      <c r="I42" s="118">
        <v>43729</v>
      </c>
      <c r="J42" s="117" t="s">
        <v>423</v>
      </c>
      <c r="K42" s="126">
        <v>1785.5</v>
      </c>
      <c r="L42" s="117">
        <v>0</v>
      </c>
      <c r="M42" s="126">
        <v>0</v>
      </c>
      <c r="N42" s="94"/>
    </row>
    <row r="43" spans="1:14" s="3" customFormat="1" ht="24" x14ac:dyDescent="0.2">
      <c r="A43" s="115">
        <v>24</v>
      </c>
      <c r="B43" s="116" t="s">
        <v>756</v>
      </c>
      <c r="C43" s="116" t="s">
        <v>995</v>
      </c>
      <c r="D43" s="116" t="s">
        <v>1346</v>
      </c>
      <c r="E43" s="116" t="s">
        <v>757</v>
      </c>
      <c r="F43" s="117" t="s">
        <v>459</v>
      </c>
      <c r="G43" s="125">
        <v>1140</v>
      </c>
      <c r="H43" s="118">
        <v>43733</v>
      </c>
      <c r="I43" s="118">
        <v>43736</v>
      </c>
      <c r="J43" s="117" t="s">
        <v>423</v>
      </c>
      <c r="K43" s="126">
        <v>2344.89</v>
      </c>
      <c r="L43" s="117">
        <v>3.5</v>
      </c>
      <c r="M43" s="126">
        <v>3990</v>
      </c>
      <c r="N43" s="94"/>
    </row>
    <row r="44" spans="1:14" s="3" customFormat="1" ht="24" x14ac:dyDescent="0.2">
      <c r="A44" s="115">
        <v>25</v>
      </c>
      <c r="B44" s="116" t="s">
        <v>34</v>
      </c>
      <c r="C44" s="116" t="s">
        <v>976</v>
      </c>
      <c r="D44" s="116" t="s">
        <v>996</v>
      </c>
      <c r="E44" s="116" t="s">
        <v>758</v>
      </c>
      <c r="F44" s="117" t="s">
        <v>561</v>
      </c>
      <c r="G44" s="125">
        <v>432</v>
      </c>
      <c r="H44" s="118">
        <v>43733</v>
      </c>
      <c r="I44" s="118">
        <v>43735</v>
      </c>
      <c r="J44" s="117" t="s">
        <v>423</v>
      </c>
      <c r="K44" s="126">
        <v>947.58</v>
      </c>
      <c r="L44" s="117">
        <v>2.5</v>
      </c>
      <c r="M44" s="126">
        <v>1080</v>
      </c>
      <c r="N44" s="94"/>
    </row>
    <row r="45" spans="1:14" s="3" customFormat="1" ht="36" x14ac:dyDescent="0.2">
      <c r="A45" s="115">
        <v>26</v>
      </c>
      <c r="B45" s="116" t="s">
        <v>375</v>
      </c>
      <c r="C45" s="116" t="s">
        <v>995</v>
      </c>
      <c r="D45" s="116" t="s">
        <v>1036</v>
      </c>
      <c r="E45" s="116" t="s">
        <v>759</v>
      </c>
      <c r="F45" s="117" t="s">
        <v>29</v>
      </c>
      <c r="G45" s="125">
        <v>1140</v>
      </c>
      <c r="H45" s="118">
        <v>43738</v>
      </c>
      <c r="I45" s="118">
        <v>43740</v>
      </c>
      <c r="J45" s="117" t="s">
        <v>423</v>
      </c>
      <c r="K45" s="126">
        <v>1771.42</v>
      </c>
      <c r="L45" s="117">
        <v>2.5</v>
      </c>
      <c r="M45" s="126">
        <v>2850</v>
      </c>
      <c r="N45" s="94"/>
    </row>
    <row r="46" spans="1:14" s="3" customFormat="1" ht="24" x14ac:dyDescent="0.2">
      <c r="A46" s="115">
        <v>27</v>
      </c>
      <c r="B46" s="116" t="s">
        <v>760</v>
      </c>
      <c r="C46" s="116" t="s">
        <v>1120</v>
      </c>
      <c r="D46" s="116" t="s">
        <v>1068</v>
      </c>
      <c r="E46" s="116" t="s">
        <v>761</v>
      </c>
      <c r="F46" s="117" t="s">
        <v>133</v>
      </c>
      <c r="G46" s="125"/>
      <c r="H46" s="118">
        <v>43734</v>
      </c>
      <c r="I46" s="118">
        <v>43736</v>
      </c>
      <c r="J46" s="117" t="s">
        <v>423</v>
      </c>
      <c r="K46" s="126">
        <v>1048.44</v>
      </c>
      <c r="L46" s="117">
        <v>0</v>
      </c>
      <c r="M46" s="126">
        <v>0</v>
      </c>
      <c r="N46" s="94"/>
    </row>
    <row r="47" spans="1:14" s="3" customFormat="1" ht="27" customHeight="1" x14ac:dyDescent="0.2">
      <c r="A47" s="115">
        <v>28</v>
      </c>
      <c r="B47" s="116" t="s">
        <v>762</v>
      </c>
      <c r="C47" s="116" t="s">
        <v>1198</v>
      </c>
      <c r="D47" s="116" t="s">
        <v>1347</v>
      </c>
      <c r="E47" s="116" t="s">
        <v>579</v>
      </c>
      <c r="F47" s="117" t="s">
        <v>133</v>
      </c>
      <c r="G47" s="125">
        <v>684</v>
      </c>
      <c r="H47" s="118">
        <v>43647</v>
      </c>
      <c r="I47" s="118">
        <v>43649</v>
      </c>
      <c r="J47" s="117" t="s">
        <v>172</v>
      </c>
      <c r="K47" s="126">
        <v>0</v>
      </c>
      <c r="L47" s="117">
        <v>1.5</v>
      </c>
      <c r="M47" s="126">
        <v>1026</v>
      </c>
      <c r="N47" s="94"/>
    </row>
    <row r="48" spans="1:14" s="3" customFormat="1" ht="48" x14ac:dyDescent="0.2">
      <c r="A48" s="115">
        <v>29</v>
      </c>
      <c r="B48" s="116" t="s">
        <v>58</v>
      </c>
      <c r="C48" s="116" t="s">
        <v>992</v>
      </c>
      <c r="D48" s="116" t="s">
        <v>1019</v>
      </c>
      <c r="E48" s="116" t="s">
        <v>763</v>
      </c>
      <c r="F48" s="117" t="s">
        <v>54</v>
      </c>
      <c r="G48" s="125">
        <v>720</v>
      </c>
      <c r="H48" s="118">
        <v>43723</v>
      </c>
      <c r="I48" s="118">
        <v>43736</v>
      </c>
      <c r="J48" s="117" t="s">
        <v>32</v>
      </c>
      <c r="K48" s="126">
        <v>0</v>
      </c>
      <c r="L48" s="117">
        <v>8</v>
      </c>
      <c r="M48" s="126">
        <v>5760</v>
      </c>
      <c r="N48" s="94"/>
    </row>
    <row r="49" spans="1:14" s="3" customFormat="1" ht="37.5" customHeight="1" x14ac:dyDescent="0.2">
      <c r="A49" s="197">
        <v>30</v>
      </c>
      <c r="B49" s="116" t="s">
        <v>254</v>
      </c>
      <c r="C49" s="116" t="s">
        <v>1162</v>
      </c>
      <c r="D49" s="116" t="s">
        <v>1025</v>
      </c>
      <c r="E49" s="198" t="s">
        <v>764</v>
      </c>
      <c r="F49" s="195" t="s">
        <v>149</v>
      </c>
      <c r="G49" s="125">
        <v>432</v>
      </c>
      <c r="H49" s="196">
        <v>43731</v>
      </c>
      <c r="I49" s="196">
        <v>43732</v>
      </c>
      <c r="J49" s="195" t="s">
        <v>7</v>
      </c>
      <c r="K49" s="126">
        <v>0</v>
      </c>
      <c r="L49" s="117">
        <v>1.5</v>
      </c>
      <c r="M49" s="126">
        <v>648</v>
      </c>
      <c r="N49" s="94"/>
    </row>
    <row r="50" spans="1:14" s="3" customFormat="1" ht="24.75" customHeight="1" x14ac:dyDescent="0.2">
      <c r="A50" s="197"/>
      <c r="B50" s="116" t="s">
        <v>34</v>
      </c>
      <c r="C50" s="116" t="s">
        <v>976</v>
      </c>
      <c r="D50" s="116" t="s">
        <v>996</v>
      </c>
      <c r="E50" s="198"/>
      <c r="F50" s="195"/>
      <c r="G50" s="125">
        <v>432</v>
      </c>
      <c r="H50" s="196"/>
      <c r="I50" s="196"/>
      <c r="J50" s="195"/>
      <c r="K50" s="126">
        <v>0</v>
      </c>
      <c r="L50" s="117">
        <v>1.5</v>
      </c>
      <c r="M50" s="126">
        <v>648</v>
      </c>
      <c r="N50" s="94"/>
    </row>
    <row r="51" spans="1:14" s="3" customFormat="1" ht="12.75" x14ac:dyDescent="0.2">
      <c r="A51" s="197">
        <v>31</v>
      </c>
      <c r="B51" s="116" t="s">
        <v>218</v>
      </c>
      <c r="C51" s="116" t="s">
        <v>1244</v>
      </c>
      <c r="D51" s="116" t="s">
        <v>1033</v>
      </c>
      <c r="E51" s="198" t="s">
        <v>765</v>
      </c>
      <c r="F51" s="195" t="s">
        <v>488</v>
      </c>
      <c r="G51" s="125">
        <v>432</v>
      </c>
      <c r="H51" s="118">
        <v>43741</v>
      </c>
      <c r="I51" s="196">
        <v>43743</v>
      </c>
      <c r="J51" s="195" t="s">
        <v>423</v>
      </c>
      <c r="K51" s="126">
        <v>0</v>
      </c>
      <c r="L51" s="117">
        <v>2.5</v>
      </c>
      <c r="M51" s="126">
        <v>1080</v>
      </c>
      <c r="N51" s="94"/>
    </row>
    <row r="52" spans="1:14" s="3" customFormat="1" ht="24" x14ac:dyDescent="0.2">
      <c r="A52" s="197"/>
      <c r="B52" s="116" t="s">
        <v>528</v>
      </c>
      <c r="C52" s="116" t="s">
        <v>1012</v>
      </c>
      <c r="D52" s="116" t="s">
        <v>1270</v>
      </c>
      <c r="E52" s="198"/>
      <c r="F52" s="195"/>
      <c r="G52" s="125">
        <v>432</v>
      </c>
      <c r="H52" s="118">
        <v>43739</v>
      </c>
      <c r="I52" s="196"/>
      <c r="J52" s="195"/>
      <c r="K52" s="126">
        <v>0</v>
      </c>
      <c r="L52" s="117">
        <v>4.5</v>
      </c>
      <c r="M52" s="126">
        <v>1944</v>
      </c>
      <c r="N52" s="94"/>
    </row>
    <row r="53" spans="1:14" s="3" customFormat="1" ht="12.75" x14ac:dyDescent="0.2">
      <c r="A53" s="197">
        <v>32</v>
      </c>
      <c r="B53" s="116" t="s">
        <v>148</v>
      </c>
      <c r="C53" s="116" t="s">
        <v>982</v>
      </c>
      <c r="D53" s="116" t="s">
        <v>1081</v>
      </c>
      <c r="E53" s="198" t="s">
        <v>766</v>
      </c>
      <c r="F53" s="195" t="s">
        <v>29</v>
      </c>
      <c r="G53" s="125">
        <v>1140</v>
      </c>
      <c r="H53" s="196">
        <v>43739</v>
      </c>
      <c r="I53" s="196">
        <v>43741</v>
      </c>
      <c r="J53" s="195" t="s">
        <v>423</v>
      </c>
      <c r="K53" s="126">
        <v>1803.41</v>
      </c>
      <c r="L53" s="117">
        <v>2.5</v>
      </c>
      <c r="M53" s="126">
        <v>2850</v>
      </c>
      <c r="N53" s="94"/>
    </row>
    <row r="54" spans="1:14" s="3" customFormat="1" ht="21.75" customHeight="1" x14ac:dyDescent="0.2">
      <c r="A54" s="197"/>
      <c r="B54" s="116" t="s">
        <v>152</v>
      </c>
      <c r="C54" s="116" t="s">
        <v>1077</v>
      </c>
      <c r="D54" s="116" t="s">
        <v>1083</v>
      </c>
      <c r="E54" s="198"/>
      <c r="F54" s="195"/>
      <c r="G54" s="125">
        <v>900</v>
      </c>
      <c r="H54" s="196"/>
      <c r="I54" s="196"/>
      <c r="J54" s="195"/>
      <c r="K54" s="126">
        <v>1803.41</v>
      </c>
      <c r="L54" s="117">
        <v>2.5</v>
      </c>
      <c r="M54" s="126">
        <v>2250</v>
      </c>
      <c r="N54" s="94"/>
    </row>
    <row r="55" spans="1:14" s="3" customFormat="1" ht="24" x14ac:dyDescent="0.2">
      <c r="A55" s="115">
        <v>33</v>
      </c>
      <c r="B55" s="116" t="s">
        <v>767</v>
      </c>
      <c r="C55" s="116" t="s">
        <v>995</v>
      </c>
      <c r="D55" s="116" t="s">
        <v>1348</v>
      </c>
      <c r="E55" s="116" t="s">
        <v>768</v>
      </c>
      <c r="F55" s="117" t="s">
        <v>29</v>
      </c>
      <c r="G55" s="125">
        <v>1140</v>
      </c>
      <c r="H55" s="118">
        <v>43731</v>
      </c>
      <c r="I55" s="118">
        <v>43731</v>
      </c>
      <c r="J55" s="117" t="s">
        <v>423</v>
      </c>
      <c r="K55" s="126">
        <v>1968.41</v>
      </c>
      <c r="L55" s="117">
        <v>0.5</v>
      </c>
      <c r="M55" s="126">
        <v>570</v>
      </c>
      <c r="N55" s="94"/>
    </row>
    <row r="56" spans="1:14" s="3" customFormat="1" ht="24" x14ac:dyDescent="0.2">
      <c r="A56" s="115">
        <v>34</v>
      </c>
      <c r="B56" s="116" t="s">
        <v>72</v>
      </c>
      <c r="C56" s="116" t="s">
        <v>1027</v>
      </c>
      <c r="D56" s="116" t="s">
        <v>989</v>
      </c>
      <c r="E56" s="116" t="s">
        <v>769</v>
      </c>
      <c r="F56" s="117" t="s">
        <v>29</v>
      </c>
      <c r="G56" s="125">
        <v>1140</v>
      </c>
      <c r="H56" s="118">
        <v>43738</v>
      </c>
      <c r="I56" s="118">
        <v>43740</v>
      </c>
      <c r="J56" s="117" t="s">
        <v>423</v>
      </c>
      <c r="K56" s="126">
        <v>1829.42</v>
      </c>
      <c r="L56" s="117">
        <v>2.5</v>
      </c>
      <c r="M56" s="126">
        <v>2850</v>
      </c>
      <c r="N56" s="94"/>
    </row>
    <row r="57" spans="1:14" s="3" customFormat="1" ht="24.75" customHeight="1" x14ac:dyDescent="0.2">
      <c r="A57" s="197">
        <v>35</v>
      </c>
      <c r="B57" s="116" t="s">
        <v>174</v>
      </c>
      <c r="C57" s="116" t="s">
        <v>995</v>
      </c>
      <c r="D57" s="116" t="s">
        <v>984</v>
      </c>
      <c r="E57" s="198" t="s">
        <v>770</v>
      </c>
      <c r="F57" s="195" t="s">
        <v>106</v>
      </c>
      <c r="G57" s="125">
        <v>684</v>
      </c>
      <c r="H57" s="196">
        <v>43739</v>
      </c>
      <c r="I57" s="196">
        <v>43743</v>
      </c>
      <c r="J57" s="195" t="s">
        <v>423</v>
      </c>
      <c r="K57" s="126">
        <v>647.75</v>
      </c>
      <c r="L57" s="117">
        <v>4.5</v>
      </c>
      <c r="M57" s="126">
        <v>3078</v>
      </c>
      <c r="N57" s="94"/>
    </row>
    <row r="58" spans="1:14" s="3" customFormat="1" ht="24" customHeight="1" x14ac:dyDescent="0.2">
      <c r="A58" s="197"/>
      <c r="B58" s="116" t="s">
        <v>175</v>
      </c>
      <c r="C58" s="116" t="s">
        <v>995</v>
      </c>
      <c r="D58" s="116" t="s">
        <v>1039</v>
      </c>
      <c r="E58" s="198"/>
      <c r="F58" s="195"/>
      <c r="G58" s="125">
        <v>684</v>
      </c>
      <c r="H58" s="196"/>
      <c r="I58" s="196"/>
      <c r="J58" s="195"/>
      <c r="K58" s="126">
        <v>647.75</v>
      </c>
      <c r="L58" s="117">
        <v>4.5</v>
      </c>
      <c r="M58" s="126">
        <v>3078</v>
      </c>
      <c r="N58" s="94"/>
    </row>
    <row r="59" spans="1:14" s="3" customFormat="1" ht="14.25" customHeight="1" x14ac:dyDescent="0.2">
      <c r="A59" s="197"/>
      <c r="B59" s="116" t="s">
        <v>114</v>
      </c>
      <c r="C59" s="116" t="s">
        <v>1048</v>
      </c>
      <c r="D59" s="116" t="s">
        <v>1052</v>
      </c>
      <c r="E59" s="198"/>
      <c r="F59" s="195"/>
      <c r="G59" s="125">
        <v>432</v>
      </c>
      <c r="H59" s="196"/>
      <c r="I59" s="196"/>
      <c r="J59" s="195"/>
      <c r="K59" s="126">
        <v>647.75</v>
      </c>
      <c r="L59" s="117">
        <v>4.5</v>
      </c>
      <c r="M59" s="126">
        <v>1944</v>
      </c>
      <c r="N59" s="94"/>
    </row>
    <row r="60" spans="1:14" s="3" customFormat="1" ht="23.25" customHeight="1" x14ac:dyDescent="0.2">
      <c r="A60" s="197"/>
      <c r="B60" s="116" t="s">
        <v>380</v>
      </c>
      <c r="C60" s="116" t="s">
        <v>1049</v>
      </c>
      <c r="D60" s="116" t="s">
        <v>1053</v>
      </c>
      <c r="E60" s="198"/>
      <c r="F60" s="195"/>
      <c r="G60" s="125">
        <v>432</v>
      </c>
      <c r="H60" s="196"/>
      <c r="I60" s="196"/>
      <c r="J60" s="195"/>
      <c r="K60" s="126">
        <v>647.75</v>
      </c>
      <c r="L60" s="117">
        <v>4.5</v>
      </c>
      <c r="M60" s="126">
        <v>1944</v>
      </c>
      <c r="N60" s="94"/>
    </row>
    <row r="61" spans="1:14" s="3" customFormat="1" ht="48" x14ac:dyDescent="0.2">
      <c r="A61" s="115">
        <v>36</v>
      </c>
      <c r="B61" s="116" t="s">
        <v>86</v>
      </c>
      <c r="C61" s="116" t="s">
        <v>1349</v>
      </c>
      <c r="D61" s="116" t="s">
        <v>1009</v>
      </c>
      <c r="E61" s="116" t="s">
        <v>772</v>
      </c>
      <c r="F61" s="117" t="s">
        <v>771</v>
      </c>
      <c r="G61" s="125">
        <v>720</v>
      </c>
      <c r="H61" s="118">
        <v>43739</v>
      </c>
      <c r="I61" s="118">
        <v>43744</v>
      </c>
      <c r="J61" s="117" t="s">
        <v>423</v>
      </c>
      <c r="K61" s="126">
        <v>2244.7399999999998</v>
      </c>
      <c r="L61" s="117">
        <v>3.5</v>
      </c>
      <c r="M61" s="126">
        <v>3960</v>
      </c>
      <c r="N61" s="94"/>
    </row>
    <row r="62" spans="1:14" s="3" customFormat="1" ht="12.75" x14ac:dyDescent="0.2">
      <c r="A62" s="197">
        <v>37</v>
      </c>
      <c r="B62" s="116" t="s">
        <v>210</v>
      </c>
      <c r="C62" s="116" t="s">
        <v>995</v>
      </c>
      <c r="D62" s="116" t="s">
        <v>1117</v>
      </c>
      <c r="E62" s="198" t="s">
        <v>773</v>
      </c>
      <c r="F62" s="195" t="s">
        <v>549</v>
      </c>
      <c r="G62" s="125">
        <v>684</v>
      </c>
      <c r="H62" s="196">
        <v>43731</v>
      </c>
      <c r="I62" s="196">
        <v>43735</v>
      </c>
      <c r="J62" s="195" t="s">
        <v>423</v>
      </c>
      <c r="K62" s="126">
        <v>3373.38</v>
      </c>
      <c r="L62" s="117">
        <v>4.5</v>
      </c>
      <c r="M62" s="126">
        <v>3078</v>
      </c>
      <c r="N62" s="94"/>
    </row>
    <row r="63" spans="1:14" s="3" customFormat="1" ht="14.25" customHeight="1" x14ac:dyDescent="0.2">
      <c r="A63" s="197"/>
      <c r="B63" s="116" t="s">
        <v>382</v>
      </c>
      <c r="C63" s="116" t="s">
        <v>992</v>
      </c>
      <c r="D63" s="116" t="s">
        <v>1210</v>
      </c>
      <c r="E63" s="198"/>
      <c r="F63" s="195"/>
      <c r="G63" s="125">
        <v>432</v>
      </c>
      <c r="H63" s="196"/>
      <c r="I63" s="196"/>
      <c r="J63" s="195"/>
      <c r="K63" s="126">
        <v>3373.38</v>
      </c>
      <c r="L63" s="117">
        <v>4.5</v>
      </c>
      <c r="M63" s="126">
        <v>1944</v>
      </c>
      <c r="N63" s="94"/>
    </row>
    <row r="64" spans="1:14" s="3" customFormat="1" ht="14.25" customHeight="1" x14ac:dyDescent="0.2">
      <c r="A64" s="197"/>
      <c r="B64" s="116" t="s">
        <v>774</v>
      </c>
      <c r="C64" s="116" t="s">
        <v>992</v>
      </c>
      <c r="D64" s="116" t="s">
        <v>1119</v>
      </c>
      <c r="E64" s="198"/>
      <c r="F64" s="195"/>
      <c r="G64" s="125">
        <v>432</v>
      </c>
      <c r="H64" s="196"/>
      <c r="I64" s="196"/>
      <c r="J64" s="195"/>
      <c r="K64" s="126">
        <v>3373.38</v>
      </c>
      <c r="L64" s="117">
        <v>4.5</v>
      </c>
      <c r="M64" s="126">
        <v>1944</v>
      </c>
      <c r="N64" s="94"/>
    </row>
    <row r="65" spans="1:14" s="3" customFormat="1" ht="36" x14ac:dyDescent="0.2">
      <c r="A65" s="115">
        <v>38</v>
      </c>
      <c r="B65" s="116" t="s">
        <v>644</v>
      </c>
      <c r="C65" s="116" t="s">
        <v>995</v>
      </c>
      <c r="D65" s="116" t="s">
        <v>1112</v>
      </c>
      <c r="E65" s="116" t="s">
        <v>775</v>
      </c>
      <c r="F65" s="117" t="s">
        <v>54</v>
      </c>
      <c r="G65" s="125">
        <v>1140</v>
      </c>
      <c r="H65" s="118">
        <v>43717</v>
      </c>
      <c r="I65" s="118">
        <v>43720</v>
      </c>
      <c r="J65" s="117" t="s">
        <v>423</v>
      </c>
      <c r="K65" s="126">
        <v>2886.6</v>
      </c>
      <c r="L65" s="117">
        <v>3.5</v>
      </c>
      <c r="M65" s="126">
        <v>3990</v>
      </c>
      <c r="N65" s="94"/>
    </row>
    <row r="66" spans="1:14" s="3" customFormat="1" ht="21.75" customHeight="1" x14ac:dyDescent="0.2">
      <c r="A66" s="197">
        <v>39</v>
      </c>
      <c r="B66" s="116" t="s">
        <v>74</v>
      </c>
      <c r="C66" s="116" t="s">
        <v>982</v>
      </c>
      <c r="D66" s="116" t="s">
        <v>1028</v>
      </c>
      <c r="E66" s="198" t="s">
        <v>776</v>
      </c>
      <c r="F66" s="195" t="s">
        <v>29</v>
      </c>
      <c r="G66" s="125">
        <v>1140</v>
      </c>
      <c r="H66" s="196">
        <v>43733</v>
      </c>
      <c r="I66" s="196">
        <v>43735</v>
      </c>
      <c r="J66" s="195" t="s">
        <v>423</v>
      </c>
      <c r="K66" s="126">
        <v>1579.42</v>
      </c>
      <c r="L66" s="117">
        <v>2.5</v>
      </c>
      <c r="M66" s="126">
        <v>2850</v>
      </c>
      <c r="N66" s="94"/>
    </row>
    <row r="67" spans="1:14" s="3" customFormat="1" ht="12.75" x14ac:dyDescent="0.2">
      <c r="A67" s="197"/>
      <c r="B67" s="116" t="s">
        <v>644</v>
      </c>
      <c r="C67" s="116" t="s">
        <v>995</v>
      </c>
      <c r="D67" s="116" t="s">
        <v>1112</v>
      </c>
      <c r="E67" s="198"/>
      <c r="F67" s="195"/>
      <c r="G67" s="125">
        <v>1140</v>
      </c>
      <c r="H67" s="196"/>
      <c r="I67" s="196"/>
      <c r="J67" s="195"/>
      <c r="K67" s="126">
        <v>1579.42</v>
      </c>
      <c r="L67" s="117">
        <v>2.5</v>
      </c>
      <c r="M67" s="126">
        <v>2850</v>
      </c>
      <c r="N67" s="94"/>
    </row>
    <row r="68" spans="1:14" s="3" customFormat="1" ht="24" x14ac:dyDescent="0.2">
      <c r="A68" s="197">
        <v>40</v>
      </c>
      <c r="B68" s="116" t="s">
        <v>18</v>
      </c>
      <c r="C68" s="116" t="s">
        <v>1027</v>
      </c>
      <c r="D68" s="116" t="s">
        <v>989</v>
      </c>
      <c r="E68" s="198" t="s">
        <v>777</v>
      </c>
      <c r="F68" s="195" t="s">
        <v>488</v>
      </c>
      <c r="G68" s="125">
        <v>684</v>
      </c>
      <c r="H68" s="196">
        <v>43741</v>
      </c>
      <c r="I68" s="196">
        <v>43743</v>
      </c>
      <c r="J68" s="195" t="s">
        <v>172</v>
      </c>
      <c r="K68" s="126">
        <v>0</v>
      </c>
      <c r="L68" s="117">
        <v>2.5</v>
      </c>
      <c r="M68" s="126">
        <v>1710</v>
      </c>
      <c r="N68" s="94"/>
    </row>
    <row r="69" spans="1:14" s="3" customFormat="1" ht="24" x14ac:dyDescent="0.2">
      <c r="A69" s="197"/>
      <c r="B69" s="116" t="s">
        <v>653</v>
      </c>
      <c r="C69" s="116" t="s">
        <v>1350</v>
      </c>
      <c r="D69" s="116" t="s">
        <v>1318</v>
      </c>
      <c r="E69" s="198"/>
      <c r="F69" s="195"/>
      <c r="G69" s="125">
        <v>432</v>
      </c>
      <c r="H69" s="196"/>
      <c r="I69" s="196"/>
      <c r="J69" s="195"/>
      <c r="K69" s="126">
        <v>0</v>
      </c>
      <c r="L69" s="117">
        <v>2.5</v>
      </c>
      <c r="M69" s="126">
        <v>1080</v>
      </c>
      <c r="N69" s="94"/>
    </row>
    <row r="70" spans="1:14" s="3" customFormat="1" ht="24" x14ac:dyDescent="0.2">
      <c r="A70" s="197">
        <v>41</v>
      </c>
      <c r="B70" s="116" t="s">
        <v>185</v>
      </c>
      <c r="C70" s="116" t="s">
        <v>1351</v>
      </c>
      <c r="D70" s="116" t="s">
        <v>1100</v>
      </c>
      <c r="E70" s="198" t="s">
        <v>778</v>
      </c>
      <c r="F70" s="195" t="s">
        <v>488</v>
      </c>
      <c r="G70" s="125">
        <v>432</v>
      </c>
      <c r="H70" s="196">
        <v>43741</v>
      </c>
      <c r="I70" s="196">
        <v>43743</v>
      </c>
      <c r="J70" s="195" t="s">
        <v>172</v>
      </c>
      <c r="K70" s="126">
        <v>0</v>
      </c>
      <c r="L70" s="117">
        <v>2.5</v>
      </c>
      <c r="M70" s="126">
        <v>1080</v>
      </c>
      <c r="N70" s="94"/>
    </row>
    <row r="71" spans="1:14" s="3" customFormat="1" ht="14.25" customHeight="1" x14ac:dyDescent="0.2">
      <c r="A71" s="197"/>
      <c r="B71" s="116" t="s">
        <v>404</v>
      </c>
      <c r="C71" s="116" t="s">
        <v>1213</v>
      </c>
      <c r="D71" s="116" t="s">
        <v>1214</v>
      </c>
      <c r="E71" s="198"/>
      <c r="F71" s="195"/>
      <c r="G71" s="125">
        <v>432</v>
      </c>
      <c r="H71" s="196"/>
      <c r="I71" s="196"/>
      <c r="J71" s="195"/>
      <c r="K71" s="126">
        <v>0</v>
      </c>
      <c r="L71" s="117">
        <v>2.5</v>
      </c>
      <c r="M71" s="126">
        <v>1080</v>
      </c>
      <c r="N71" s="94"/>
    </row>
    <row r="72" spans="1:14" s="3" customFormat="1" ht="25.5" customHeight="1" x14ac:dyDescent="0.2">
      <c r="A72" s="197">
        <v>42</v>
      </c>
      <c r="B72" s="116" t="s">
        <v>21</v>
      </c>
      <c r="C72" s="116" t="s">
        <v>1130</v>
      </c>
      <c r="D72" s="116" t="s">
        <v>991</v>
      </c>
      <c r="E72" s="198" t="s">
        <v>779</v>
      </c>
      <c r="F72" s="195" t="s">
        <v>29</v>
      </c>
      <c r="G72" s="125">
        <v>900</v>
      </c>
      <c r="H72" s="196">
        <v>43738</v>
      </c>
      <c r="I72" s="196">
        <v>43740</v>
      </c>
      <c r="J72" s="195" t="s">
        <v>423</v>
      </c>
      <c r="K72" s="126">
        <v>1829.42</v>
      </c>
      <c r="L72" s="117">
        <v>2.5</v>
      </c>
      <c r="M72" s="126">
        <v>2250</v>
      </c>
      <c r="N72" s="94"/>
    </row>
    <row r="73" spans="1:14" s="3" customFormat="1" ht="27" customHeight="1" x14ac:dyDescent="0.2">
      <c r="A73" s="197"/>
      <c r="B73" s="116" t="s">
        <v>232</v>
      </c>
      <c r="C73" s="116" t="s">
        <v>1188</v>
      </c>
      <c r="D73" s="116" t="s">
        <v>1044</v>
      </c>
      <c r="E73" s="198"/>
      <c r="F73" s="195"/>
      <c r="G73" s="125">
        <v>900</v>
      </c>
      <c r="H73" s="196"/>
      <c r="I73" s="196"/>
      <c r="J73" s="195"/>
      <c r="K73" s="126">
        <v>1829.42</v>
      </c>
      <c r="L73" s="117">
        <v>2.5</v>
      </c>
      <c r="M73" s="126">
        <v>2250</v>
      </c>
      <c r="N73" s="94"/>
    </row>
    <row r="74" spans="1:14" s="3" customFormat="1" ht="24" x14ac:dyDescent="0.2">
      <c r="A74" s="115">
        <v>43</v>
      </c>
      <c r="B74" s="116" t="s">
        <v>641</v>
      </c>
      <c r="C74" s="116" t="s">
        <v>982</v>
      </c>
      <c r="D74" s="116" t="s">
        <v>1143</v>
      </c>
      <c r="E74" s="116" t="s">
        <v>780</v>
      </c>
      <c r="F74" s="117" t="s">
        <v>488</v>
      </c>
      <c r="G74" s="125">
        <v>684</v>
      </c>
      <c r="H74" s="118">
        <v>43741</v>
      </c>
      <c r="I74" s="118">
        <v>43743</v>
      </c>
      <c r="J74" s="117" t="s">
        <v>172</v>
      </c>
      <c r="K74" s="126">
        <v>0</v>
      </c>
      <c r="L74" s="117">
        <v>2.5</v>
      </c>
      <c r="M74" s="126">
        <v>1710</v>
      </c>
      <c r="N74" s="94"/>
    </row>
    <row r="75" spans="1:14" s="3" customFormat="1" ht="27" customHeight="1" x14ac:dyDescent="0.2">
      <c r="A75" s="115">
        <v>44</v>
      </c>
      <c r="B75" s="116" t="s">
        <v>28</v>
      </c>
      <c r="C75" s="116" t="s">
        <v>995</v>
      </c>
      <c r="D75" s="116" t="s">
        <v>1197</v>
      </c>
      <c r="E75" s="116" t="s">
        <v>781</v>
      </c>
      <c r="F75" s="117" t="s">
        <v>29</v>
      </c>
      <c r="G75" s="125"/>
      <c r="H75" s="118">
        <v>43738</v>
      </c>
      <c r="I75" s="118">
        <v>43742</v>
      </c>
      <c r="J75" s="117" t="s">
        <v>423</v>
      </c>
      <c r="K75" s="126">
        <v>2204.41</v>
      </c>
      <c r="L75" s="117">
        <v>0</v>
      </c>
      <c r="M75" s="126">
        <v>0</v>
      </c>
      <c r="N75" s="94"/>
    </row>
    <row r="76" spans="1:14" s="3" customFormat="1" ht="36" customHeight="1" x14ac:dyDescent="0.2">
      <c r="A76" s="115">
        <v>45</v>
      </c>
      <c r="B76" s="116" t="s">
        <v>782</v>
      </c>
      <c r="C76" s="116" t="s">
        <v>1120</v>
      </c>
      <c r="D76" s="116" t="s">
        <v>1068</v>
      </c>
      <c r="E76" s="116" t="s">
        <v>1425</v>
      </c>
      <c r="F76" s="117" t="s">
        <v>133</v>
      </c>
      <c r="G76" s="125"/>
      <c r="H76" s="118">
        <v>43709</v>
      </c>
      <c r="I76" s="118">
        <v>43711</v>
      </c>
      <c r="J76" s="117" t="s">
        <v>423</v>
      </c>
      <c r="K76" s="126">
        <v>2259.2399999999998</v>
      </c>
      <c r="L76" s="117">
        <v>0</v>
      </c>
      <c r="M76" s="126">
        <v>0</v>
      </c>
      <c r="N76" s="94"/>
    </row>
    <row r="77" spans="1:14" s="3" customFormat="1" ht="12.75" x14ac:dyDescent="0.2">
      <c r="A77" s="119"/>
      <c r="B77" s="121"/>
      <c r="C77" s="121"/>
      <c r="D77" s="121"/>
      <c r="E77" s="121"/>
      <c r="F77" s="119"/>
      <c r="G77" s="127"/>
      <c r="H77" s="124"/>
      <c r="I77" s="124"/>
      <c r="J77" s="128" t="s">
        <v>39</v>
      </c>
      <c r="K77" s="129">
        <f>SUM(K5:K76)</f>
        <v>82746.280000000013</v>
      </c>
      <c r="L77" s="135">
        <f>SUM(L5:L76)</f>
        <v>231.5</v>
      </c>
      <c r="M77" s="134">
        <f>SUM(M5:M76)</f>
        <v>158348</v>
      </c>
    </row>
    <row r="78" spans="1:14" s="3" customFormat="1" ht="12.75" x14ac:dyDescent="0.2">
      <c r="A78" s="17"/>
      <c r="B78" s="25"/>
      <c r="C78" s="25"/>
      <c r="D78" s="25"/>
      <c r="E78" s="25"/>
      <c r="F78" s="26"/>
      <c r="G78" s="130"/>
      <c r="H78" s="27"/>
      <c r="I78" s="27"/>
      <c r="J78" s="26"/>
      <c r="K78" s="131"/>
      <c r="L78" s="26"/>
      <c r="M78" s="131"/>
    </row>
    <row r="79" spans="1:14" s="3" customFormat="1" ht="12.75" x14ac:dyDescent="0.2">
      <c r="A79" s="17"/>
      <c r="B79" s="25"/>
      <c r="C79" s="25"/>
      <c r="D79" s="25"/>
      <c r="E79" s="25"/>
      <c r="F79" s="26"/>
      <c r="G79" s="130"/>
      <c r="H79" s="27"/>
      <c r="I79" s="27"/>
      <c r="J79" s="26"/>
      <c r="K79" s="131"/>
      <c r="L79" s="26"/>
      <c r="M79" s="131"/>
    </row>
    <row r="80" spans="1:14" s="3" customFormat="1" ht="12.75" x14ac:dyDescent="0.2">
      <c r="A80" s="193"/>
      <c r="B80" s="25"/>
      <c r="C80" s="25"/>
      <c r="D80" s="25"/>
      <c r="E80" s="190"/>
      <c r="F80" s="193"/>
      <c r="G80" s="130"/>
      <c r="H80" s="199"/>
      <c r="I80" s="199"/>
      <c r="J80" s="193"/>
      <c r="K80" s="131"/>
      <c r="L80" s="26"/>
      <c r="M80" s="131"/>
    </row>
    <row r="81" spans="1:13" s="3" customFormat="1" ht="14.25" customHeight="1" x14ac:dyDescent="0.2">
      <c r="A81" s="193"/>
      <c r="B81" s="25"/>
      <c r="C81" s="25"/>
      <c r="D81" s="25"/>
      <c r="E81" s="190"/>
      <c r="F81" s="193"/>
      <c r="G81" s="130"/>
      <c r="H81" s="199"/>
      <c r="I81" s="199"/>
      <c r="J81" s="193"/>
      <c r="K81" s="131"/>
      <c r="L81" s="26"/>
      <c r="M81" s="131"/>
    </row>
    <row r="82" spans="1:13" s="3" customFormat="1" ht="12.75" x14ac:dyDescent="0.2">
      <c r="A82" s="17"/>
      <c r="B82" s="25"/>
      <c r="C82" s="25"/>
      <c r="D82" s="25"/>
      <c r="E82" s="25"/>
      <c r="F82" s="26"/>
      <c r="G82" s="130"/>
      <c r="H82" s="27"/>
      <c r="I82" s="27"/>
      <c r="J82" s="26"/>
      <c r="K82" s="131"/>
      <c r="L82" s="26"/>
      <c r="M82" s="131"/>
    </row>
    <row r="83" spans="1:13" s="3" customFormat="1" ht="12.75" x14ac:dyDescent="0.2">
      <c r="A83" s="193"/>
      <c r="B83" s="25"/>
      <c r="C83" s="25"/>
      <c r="D83" s="25"/>
      <c r="E83" s="190"/>
      <c r="F83" s="193"/>
      <c r="G83" s="130"/>
      <c r="H83" s="199"/>
      <c r="I83" s="199"/>
      <c r="J83" s="193"/>
      <c r="K83" s="131"/>
      <c r="L83" s="26"/>
      <c r="M83" s="131"/>
    </row>
    <row r="84" spans="1:13" s="3" customFormat="1" ht="18" customHeight="1" x14ac:dyDescent="0.2">
      <c r="A84" s="193"/>
      <c r="B84" s="25"/>
      <c r="C84" s="25"/>
      <c r="D84" s="25"/>
      <c r="E84" s="190"/>
      <c r="F84" s="193"/>
      <c r="G84" s="130"/>
      <c r="H84" s="199"/>
      <c r="I84" s="199"/>
      <c r="J84" s="193"/>
      <c r="K84" s="131"/>
      <c r="L84" s="26"/>
      <c r="M84" s="131"/>
    </row>
    <row r="85" spans="1:13" s="3" customFormat="1" ht="18.75" customHeight="1" x14ac:dyDescent="0.2">
      <c r="A85" s="194"/>
      <c r="B85" s="25"/>
      <c r="C85" s="25"/>
      <c r="D85" s="25"/>
      <c r="E85" s="190"/>
      <c r="F85" s="193"/>
      <c r="G85" s="130"/>
      <c r="H85" s="199"/>
      <c r="I85" s="199"/>
      <c r="J85" s="193"/>
      <c r="K85" s="131"/>
      <c r="L85" s="26"/>
      <c r="M85" s="131"/>
    </row>
    <row r="86" spans="1:13" s="3" customFormat="1" ht="14.25" customHeight="1" x14ac:dyDescent="0.2">
      <c r="A86" s="194"/>
      <c r="B86" s="25"/>
      <c r="C86" s="25"/>
      <c r="D86" s="25"/>
      <c r="E86" s="190"/>
      <c r="F86" s="193"/>
      <c r="G86" s="130"/>
      <c r="H86" s="199"/>
      <c r="I86" s="199"/>
      <c r="J86" s="193"/>
      <c r="K86" s="131"/>
      <c r="L86" s="26"/>
      <c r="M86" s="131"/>
    </row>
    <row r="87" spans="1:13" s="3" customFormat="1" ht="12.75" x14ac:dyDescent="0.2">
      <c r="A87" s="193"/>
      <c r="B87" s="25"/>
      <c r="C87" s="25"/>
      <c r="D87" s="25"/>
      <c r="E87" s="190"/>
      <c r="F87" s="193"/>
      <c r="G87" s="130"/>
      <c r="H87" s="199"/>
      <c r="I87" s="199"/>
      <c r="J87" s="193"/>
      <c r="K87" s="131"/>
      <c r="L87" s="26"/>
      <c r="M87" s="131"/>
    </row>
    <row r="88" spans="1:13" s="3" customFormat="1" ht="20.25" customHeight="1" x14ac:dyDescent="0.2">
      <c r="A88" s="193"/>
      <c r="B88" s="25"/>
      <c r="C88" s="25"/>
      <c r="D88" s="25"/>
      <c r="E88" s="190"/>
      <c r="F88" s="193"/>
      <c r="G88" s="130"/>
      <c r="H88" s="199"/>
      <c r="I88" s="199"/>
      <c r="J88" s="193"/>
      <c r="K88" s="131"/>
      <c r="L88" s="26"/>
      <c r="M88" s="131"/>
    </row>
    <row r="89" spans="1:13" s="3" customFormat="1" ht="21" customHeight="1" x14ac:dyDescent="0.2">
      <c r="A89" s="17"/>
      <c r="B89" s="25"/>
      <c r="C89" s="25"/>
      <c r="D89" s="25"/>
      <c r="E89" s="25"/>
      <c r="F89" s="26"/>
      <c r="G89" s="130"/>
      <c r="H89" s="27"/>
      <c r="I89" s="27"/>
      <c r="J89" s="26"/>
      <c r="K89" s="131"/>
      <c r="L89" s="26"/>
      <c r="M89" s="131"/>
    </row>
    <row r="90" spans="1:13" s="3" customFormat="1" ht="12.75" x14ac:dyDescent="0.2">
      <c r="A90" s="17"/>
      <c r="B90" s="25"/>
      <c r="C90" s="25"/>
      <c r="D90" s="25"/>
      <c r="E90" s="25"/>
      <c r="F90" s="26"/>
      <c r="G90" s="130"/>
      <c r="H90" s="27"/>
      <c r="I90" s="27"/>
      <c r="J90" s="26"/>
      <c r="K90" s="131"/>
      <c r="L90" s="26"/>
      <c r="M90" s="131"/>
    </row>
    <row r="91" spans="1:13" s="3" customFormat="1" ht="12.75" x14ac:dyDescent="0.2">
      <c r="A91" s="17"/>
      <c r="B91" s="15"/>
      <c r="C91" s="15"/>
      <c r="D91" s="15"/>
      <c r="E91" s="16"/>
      <c r="F91" s="26"/>
      <c r="G91" s="132"/>
      <c r="H91" s="23"/>
      <c r="I91" s="23"/>
      <c r="J91" s="26"/>
      <c r="K91" s="133"/>
      <c r="L91" s="26"/>
      <c r="M91" s="133"/>
    </row>
    <row r="92" spans="1:13" s="3" customFormat="1" ht="12.75" x14ac:dyDescent="0.2">
      <c r="A92" s="17"/>
      <c r="B92" s="15"/>
      <c r="C92" s="15"/>
      <c r="D92" s="15"/>
      <c r="E92" s="16"/>
      <c r="F92" s="26"/>
      <c r="G92" s="132"/>
      <c r="H92" s="23"/>
      <c r="I92" s="23"/>
      <c r="J92" s="26"/>
      <c r="K92" s="133"/>
      <c r="L92" s="26"/>
      <c r="M92" s="133"/>
    </row>
    <row r="93" spans="1:13" s="3" customFormat="1" ht="12.75" x14ac:dyDescent="0.2">
      <c r="A93" s="17"/>
      <c r="B93" s="15"/>
      <c r="C93" s="15"/>
      <c r="D93" s="15"/>
      <c r="E93" s="16"/>
      <c r="F93" s="16"/>
      <c r="G93" s="6"/>
      <c r="H93" s="14"/>
      <c r="I93" s="14"/>
      <c r="J93" s="16"/>
      <c r="K93" s="4"/>
      <c r="L93" s="17"/>
      <c r="M93" s="4"/>
    </row>
    <row r="94" spans="1:13" s="3" customFormat="1" ht="12.75" x14ac:dyDescent="0.2">
      <c r="A94" s="17"/>
      <c r="B94" s="15"/>
      <c r="C94" s="15"/>
      <c r="D94" s="15"/>
      <c r="E94" s="16"/>
      <c r="F94" s="16"/>
      <c r="G94" s="6"/>
      <c r="H94" s="14"/>
      <c r="I94" s="14"/>
      <c r="J94" s="16"/>
      <c r="K94" s="4"/>
      <c r="L94" s="17"/>
      <c r="M94" s="4"/>
    </row>
    <row r="95" spans="1:13" s="3" customFormat="1" ht="12.75" x14ac:dyDescent="0.2">
      <c r="A95" s="193"/>
      <c r="B95" s="15"/>
      <c r="C95" s="15"/>
      <c r="D95" s="15"/>
      <c r="E95" s="190"/>
      <c r="F95" s="190"/>
      <c r="G95" s="6"/>
      <c r="H95" s="189"/>
      <c r="I95" s="189"/>
      <c r="J95" s="190"/>
      <c r="K95" s="4"/>
      <c r="L95" s="17"/>
      <c r="M95" s="4"/>
    </row>
    <row r="96" spans="1:13" s="3" customFormat="1" ht="18.75" customHeight="1" x14ac:dyDescent="0.2">
      <c r="A96" s="193"/>
      <c r="B96" s="15"/>
      <c r="C96" s="15"/>
      <c r="D96" s="15"/>
      <c r="E96" s="190"/>
      <c r="F96" s="190"/>
      <c r="G96" s="6"/>
      <c r="H96" s="189"/>
      <c r="I96" s="189"/>
      <c r="J96" s="190"/>
      <c r="K96" s="4"/>
      <c r="L96" s="17"/>
      <c r="M96" s="4"/>
    </row>
    <row r="97" spans="1:13" s="3" customFormat="1" ht="20.25" customHeight="1" x14ac:dyDescent="0.2">
      <c r="A97" s="17"/>
      <c r="B97" s="15"/>
      <c r="C97" s="15"/>
      <c r="D97" s="15"/>
      <c r="E97" s="16"/>
      <c r="F97" s="16"/>
      <c r="G97" s="6"/>
      <c r="H97" s="14"/>
      <c r="I97" s="14"/>
      <c r="J97" s="16"/>
      <c r="K97" s="4"/>
      <c r="L97" s="17"/>
      <c r="M97" s="4"/>
    </row>
    <row r="98" spans="1:13" s="3" customFormat="1" ht="12.75" x14ac:dyDescent="0.2">
      <c r="A98" s="17"/>
      <c r="B98" s="15"/>
      <c r="C98" s="15"/>
      <c r="D98" s="15"/>
      <c r="E98" s="16"/>
      <c r="F98" s="16"/>
      <c r="G98" s="6"/>
      <c r="H98" s="14"/>
      <c r="I98" s="14"/>
      <c r="J98" s="16"/>
      <c r="K98" s="4"/>
      <c r="L98" s="17"/>
      <c r="M98" s="4"/>
    </row>
    <row r="99" spans="1:13" s="3" customFormat="1" ht="12.75" x14ac:dyDescent="0.2">
      <c r="A99" s="193"/>
      <c r="B99" s="15"/>
      <c r="C99" s="15"/>
      <c r="D99" s="15"/>
      <c r="E99" s="190"/>
      <c r="F99" s="192"/>
      <c r="G99" s="6"/>
      <c r="H99" s="14"/>
      <c r="I99" s="14"/>
      <c r="J99" s="192"/>
      <c r="K99" s="4"/>
      <c r="L99" s="17"/>
      <c r="M99" s="4"/>
    </row>
    <row r="100" spans="1:13" s="3" customFormat="1" ht="14.25" customHeight="1" x14ac:dyDescent="0.2">
      <c r="A100" s="193"/>
      <c r="B100" s="15"/>
      <c r="C100" s="15"/>
      <c r="D100" s="15"/>
      <c r="E100" s="190"/>
      <c r="F100" s="192"/>
      <c r="G100" s="6"/>
      <c r="H100" s="14"/>
      <c r="I100" s="14"/>
      <c r="J100" s="192"/>
      <c r="K100" s="4"/>
      <c r="L100" s="17"/>
      <c r="M100" s="4"/>
    </row>
    <row r="101" spans="1:13" s="3" customFormat="1" ht="12.75" x14ac:dyDescent="0.2">
      <c r="A101" s="17"/>
      <c r="B101" s="15"/>
      <c r="C101" s="15"/>
      <c r="D101" s="15"/>
      <c r="E101" s="16"/>
      <c r="F101" s="16"/>
      <c r="G101" s="6"/>
      <c r="H101" s="14"/>
      <c r="I101" s="14"/>
      <c r="J101" s="16"/>
      <c r="K101" s="4"/>
      <c r="L101" s="17"/>
      <c r="M101" s="4"/>
    </row>
    <row r="102" spans="1:13" s="3" customFormat="1" ht="12.75" x14ac:dyDescent="0.2">
      <c r="A102" s="17"/>
      <c r="B102" s="15"/>
      <c r="C102" s="15"/>
      <c r="D102" s="15"/>
      <c r="E102" s="16"/>
      <c r="F102" s="16"/>
      <c r="G102" s="6"/>
      <c r="H102" s="14"/>
      <c r="I102" s="14"/>
      <c r="J102" s="16"/>
      <c r="K102" s="4"/>
      <c r="L102" s="17"/>
      <c r="M102" s="4"/>
    </row>
    <row r="103" spans="1:13" s="3" customFormat="1" ht="12.75" x14ac:dyDescent="0.2">
      <c r="A103" s="17"/>
      <c r="B103" s="15"/>
      <c r="C103" s="15"/>
      <c r="D103" s="15"/>
      <c r="E103" s="16"/>
      <c r="F103" s="16"/>
      <c r="G103" s="6"/>
      <c r="H103" s="14"/>
      <c r="I103" s="14"/>
      <c r="J103" s="16"/>
      <c r="K103" s="4"/>
      <c r="L103" s="17"/>
      <c r="M103" s="4"/>
    </row>
    <row r="104" spans="1:13" s="3" customFormat="1" ht="12.75" x14ac:dyDescent="0.2">
      <c r="A104" s="193"/>
      <c r="B104" s="15"/>
      <c r="C104" s="12"/>
      <c r="D104" s="12"/>
      <c r="E104" s="190"/>
      <c r="F104" s="190"/>
      <c r="G104" s="6"/>
      <c r="H104" s="189"/>
      <c r="I104" s="189"/>
      <c r="J104" s="191"/>
      <c r="K104" s="4"/>
      <c r="L104" s="13"/>
      <c r="M104" s="4"/>
    </row>
    <row r="105" spans="1:13" s="3" customFormat="1" ht="12.75" x14ac:dyDescent="0.2">
      <c r="A105" s="193"/>
      <c r="B105" s="15"/>
      <c r="C105" s="12"/>
      <c r="D105" s="15"/>
      <c r="E105" s="190"/>
      <c r="F105" s="190"/>
      <c r="G105" s="6"/>
      <c r="H105" s="189"/>
      <c r="I105" s="189"/>
      <c r="J105" s="191"/>
      <c r="K105" s="4"/>
      <c r="L105" s="13"/>
      <c r="M105" s="4"/>
    </row>
    <row r="106" spans="1:13" s="3" customFormat="1" ht="12.75" x14ac:dyDescent="0.2">
      <c r="A106" s="193"/>
      <c r="B106" s="15"/>
      <c r="C106" s="15"/>
      <c r="D106" s="15"/>
      <c r="E106" s="190"/>
      <c r="F106" s="190"/>
      <c r="G106" s="6"/>
      <c r="H106" s="189"/>
      <c r="I106" s="189"/>
      <c r="J106" s="191"/>
      <c r="K106" s="4"/>
      <c r="L106" s="13"/>
      <c r="M106" s="4"/>
    </row>
    <row r="107" spans="1:13" s="3" customFormat="1" ht="12.75" x14ac:dyDescent="0.2">
      <c r="A107" s="193"/>
      <c r="B107" s="15"/>
      <c r="C107" s="15"/>
      <c r="D107" s="15"/>
      <c r="E107" s="190"/>
      <c r="F107" s="190"/>
      <c r="G107" s="6"/>
      <c r="H107" s="189"/>
      <c r="I107" s="189"/>
      <c r="J107" s="190"/>
      <c r="K107" s="4"/>
      <c r="L107" s="17"/>
      <c r="M107" s="4"/>
    </row>
    <row r="108" spans="1:13" s="3" customFormat="1" ht="12.75" x14ac:dyDescent="0.2">
      <c r="A108" s="193"/>
      <c r="B108" s="15"/>
      <c r="C108" s="15"/>
      <c r="D108" s="15"/>
      <c r="E108" s="190"/>
      <c r="F108" s="190"/>
      <c r="G108" s="6"/>
      <c r="H108" s="189"/>
      <c r="I108" s="189"/>
      <c r="J108" s="190"/>
      <c r="K108" s="4"/>
      <c r="L108" s="17"/>
      <c r="M108" s="4"/>
    </row>
    <row r="109" spans="1:13" s="3" customFormat="1" ht="12.75" x14ac:dyDescent="0.2">
      <c r="A109" s="193"/>
      <c r="B109" s="20"/>
      <c r="C109" s="16"/>
      <c r="D109" s="15"/>
      <c r="E109" s="190"/>
      <c r="F109" s="190"/>
      <c r="G109" s="6"/>
      <c r="H109" s="189"/>
      <c r="I109" s="189"/>
      <c r="J109" s="190"/>
      <c r="K109" s="4"/>
      <c r="L109" s="17"/>
      <c r="M109" s="4"/>
    </row>
    <row r="110" spans="1:13" s="3" customFormat="1" ht="12.75" x14ac:dyDescent="0.2">
      <c r="A110" s="13"/>
      <c r="B110" s="15"/>
      <c r="C110" s="15"/>
      <c r="D110" s="15"/>
      <c r="E110" s="16"/>
      <c r="F110" s="16"/>
      <c r="G110" s="6"/>
      <c r="H110" s="14"/>
      <c r="I110" s="14"/>
      <c r="J110" s="15"/>
      <c r="K110" s="4"/>
      <c r="L110" s="13"/>
      <c r="M110" s="4"/>
    </row>
    <row r="111" spans="1:13" s="3" customFormat="1" ht="12.75" x14ac:dyDescent="0.2">
      <c r="A111" s="13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</row>
  </sheetData>
  <mergeCells count="158">
    <mergeCell ref="I15:I17"/>
    <mergeCell ref="H28:H30"/>
    <mergeCell ref="I28:I30"/>
    <mergeCell ref="H33:H36"/>
    <mergeCell ref="I33:I36"/>
    <mergeCell ref="F51:F52"/>
    <mergeCell ref="F5:F6"/>
    <mergeCell ref="A3:A4"/>
    <mergeCell ref="B3:B4"/>
    <mergeCell ref="C3:C4"/>
    <mergeCell ref="D3:D4"/>
    <mergeCell ref="F9:F10"/>
    <mergeCell ref="H9:H10"/>
    <mergeCell ref="I9:I10"/>
    <mergeCell ref="E3:E4"/>
    <mergeCell ref="F3:F4"/>
    <mergeCell ref="G3:G4"/>
    <mergeCell ref="H3:I3"/>
    <mergeCell ref="A5:A6"/>
    <mergeCell ref="F83:F84"/>
    <mergeCell ref="H83:H84"/>
    <mergeCell ref="J85:J86"/>
    <mergeCell ref="A80:A81"/>
    <mergeCell ref="I83:I84"/>
    <mergeCell ref="J70:J71"/>
    <mergeCell ref="J72:J73"/>
    <mergeCell ref="J3:K3"/>
    <mergeCell ref="L3:M3"/>
    <mergeCell ref="E80:E81"/>
    <mergeCell ref="F80:F81"/>
    <mergeCell ref="H80:H81"/>
    <mergeCell ref="I80:I81"/>
    <mergeCell ref="J80:J81"/>
    <mergeCell ref="E70:E71"/>
    <mergeCell ref="E72:E73"/>
    <mergeCell ref="E62:E64"/>
    <mergeCell ref="E66:E67"/>
    <mergeCell ref="E68:E69"/>
    <mergeCell ref="E23:E26"/>
    <mergeCell ref="E5:E6"/>
    <mergeCell ref="H5:H6"/>
    <mergeCell ref="I5:I6"/>
    <mergeCell ref="H15:H17"/>
    <mergeCell ref="A104:A109"/>
    <mergeCell ref="E104:E109"/>
    <mergeCell ref="F104:F109"/>
    <mergeCell ref="H104:H109"/>
    <mergeCell ref="I104:I109"/>
    <mergeCell ref="J104:J109"/>
    <mergeCell ref="A99:A100"/>
    <mergeCell ref="E99:E100"/>
    <mergeCell ref="F99:F100"/>
    <mergeCell ref="J99:J100"/>
    <mergeCell ref="A57:A60"/>
    <mergeCell ref="A23:A26"/>
    <mergeCell ref="A95:A96"/>
    <mergeCell ref="E95:E96"/>
    <mergeCell ref="F95:F96"/>
    <mergeCell ref="H95:H96"/>
    <mergeCell ref="I95:I96"/>
    <mergeCell ref="J95:J96"/>
    <mergeCell ref="A87:A88"/>
    <mergeCell ref="E87:E88"/>
    <mergeCell ref="F87:F88"/>
    <mergeCell ref="H87:H88"/>
    <mergeCell ref="I87:I88"/>
    <mergeCell ref="J87:J88"/>
    <mergeCell ref="A70:A71"/>
    <mergeCell ref="A72:A73"/>
    <mergeCell ref="J83:J84"/>
    <mergeCell ref="A85:A86"/>
    <mergeCell ref="E85:E86"/>
    <mergeCell ref="F85:F86"/>
    <mergeCell ref="H85:H86"/>
    <mergeCell ref="I85:I86"/>
    <mergeCell ref="A83:A84"/>
    <mergeCell ref="E83:E84"/>
    <mergeCell ref="A62:A64"/>
    <mergeCell ref="A66:A67"/>
    <mergeCell ref="A68:A69"/>
    <mergeCell ref="A21:A22"/>
    <mergeCell ref="E21:E22"/>
    <mergeCell ref="A19:A20"/>
    <mergeCell ref="E19:E20"/>
    <mergeCell ref="A9:A10"/>
    <mergeCell ref="E9:E10"/>
    <mergeCell ref="E15:E17"/>
    <mergeCell ref="E28:E30"/>
    <mergeCell ref="E33:E36"/>
    <mergeCell ref="E38:E39"/>
    <mergeCell ref="E49:E50"/>
    <mergeCell ref="E51:E52"/>
    <mergeCell ref="E53:E54"/>
    <mergeCell ref="E57:E60"/>
    <mergeCell ref="A15:A17"/>
    <mergeCell ref="A28:A30"/>
    <mergeCell ref="A33:A36"/>
    <mergeCell ref="A38:A39"/>
    <mergeCell ref="A49:A50"/>
    <mergeCell ref="A51:A52"/>
    <mergeCell ref="A53:A54"/>
    <mergeCell ref="F49:F50"/>
    <mergeCell ref="I19:I20"/>
    <mergeCell ref="F23:F26"/>
    <mergeCell ref="H23:H26"/>
    <mergeCell ref="I23:I26"/>
    <mergeCell ref="F21:F22"/>
    <mergeCell ref="H21:H22"/>
    <mergeCell ref="I21:I22"/>
    <mergeCell ref="F19:F20"/>
    <mergeCell ref="H19:H20"/>
    <mergeCell ref="H38:H39"/>
    <mergeCell ref="I38:I39"/>
    <mergeCell ref="H49:H50"/>
    <mergeCell ref="I49:I50"/>
    <mergeCell ref="F70:F71"/>
    <mergeCell ref="F72:F73"/>
    <mergeCell ref="F53:F54"/>
    <mergeCell ref="F57:F60"/>
    <mergeCell ref="F62:F64"/>
    <mergeCell ref="F66:F67"/>
    <mergeCell ref="F68:F69"/>
    <mergeCell ref="H68:H69"/>
    <mergeCell ref="I68:I69"/>
    <mergeCell ref="H70:H71"/>
    <mergeCell ref="I70:I71"/>
    <mergeCell ref="H72:H73"/>
    <mergeCell ref="I72:I73"/>
    <mergeCell ref="H57:H60"/>
    <mergeCell ref="I57:I60"/>
    <mergeCell ref="H62:H64"/>
    <mergeCell ref="I62:I64"/>
    <mergeCell ref="H66:H67"/>
    <mergeCell ref="I66:I67"/>
    <mergeCell ref="A1:M2"/>
    <mergeCell ref="J51:J52"/>
    <mergeCell ref="J53:J54"/>
    <mergeCell ref="J57:J60"/>
    <mergeCell ref="J62:J64"/>
    <mergeCell ref="J66:J67"/>
    <mergeCell ref="J68:J69"/>
    <mergeCell ref="J5:J6"/>
    <mergeCell ref="J15:J17"/>
    <mergeCell ref="J28:J30"/>
    <mergeCell ref="J33:J36"/>
    <mergeCell ref="J38:J39"/>
    <mergeCell ref="J49:J50"/>
    <mergeCell ref="J23:J26"/>
    <mergeCell ref="J19:J20"/>
    <mergeCell ref="J21:J22"/>
    <mergeCell ref="J9:J10"/>
    <mergeCell ref="I51:I52"/>
    <mergeCell ref="H53:H54"/>
    <mergeCell ref="I53:I54"/>
    <mergeCell ref="F15:F17"/>
    <mergeCell ref="F28:F30"/>
    <mergeCell ref="F33:F36"/>
    <mergeCell ref="F38:F39"/>
  </mergeCells>
  <pageMargins left="0.51180555555555496" right="0.51180555555555496" top="0.78749999999999998" bottom="0.78749999999999998" header="0.51180555555555496" footer="0.51180555555555496"/>
  <pageSetup scale="7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0</cp:revision>
  <cp:lastPrinted>2020-11-16T12:48:03Z</cp:lastPrinted>
  <dcterms:created xsi:type="dcterms:W3CDTF">2020-11-20T01:08:21Z</dcterms:created>
  <dcterms:modified xsi:type="dcterms:W3CDTF">2020-11-20T11:18:04Z</dcterms:modified>
</cp:coreProperties>
</file>