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9C27D540-0D29-4E9F-AACA-D655F0BAE21C}" xr6:coauthVersionLast="47" xr6:coauthVersionMax="47" xr10:uidLastSave="{00000000-0000-0000-0000-000000000000}"/>
  <bookViews>
    <workbookView xWindow="-120" yWindow="-120" windowWidth="20730" windowHeight="11160" xr2:uid="{ADD2ACA6-10C3-4267-AC4D-1072EA530DE2}"/>
  </bookViews>
  <sheets>
    <sheet name="SET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L22" i="1"/>
</calcChain>
</file>

<file path=xl/sharedStrings.xml><?xml version="1.0" encoding="utf-8"?>
<sst xmlns="http://schemas.openxmlformats.org/spreadsheetml/2006/main" count="118" uniqueCount="96">
  <si>
    <t>RELATORIO DE DIÁRIAS E PASSAGENS - MÊS DE SETEMBRO - 2021</t>
  </si>
  <si>
    <t>Nº</t>
  </si>
  <si>
    <t>SETOR</t>
  </si>
  <si>
    <t>NOME</t>
  </si>
  <si>
    <t>CARGO/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</si>
  <si>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</si>
  <si>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</si>
  <si>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</si>
  <si>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</si>
  <si>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</si>
  <si>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</si>
  <si>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</si>
  <si>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</si>
  <si>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</si>
  <si>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</si>
  <si>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</si>
  <si>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</si>
  <si>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DVCERIM</t>
  </si>
  <si>
    <t>ÉRIKA FERREIRA RIBEIRO</t>
  </si>
  <si>
    <t>Diretora</t>
  </si>
  <si>
    <t>08.762-9 B</t>
  </si>
  <si>
    <t>Inauguração do Novo Fórum de Manacapuru</t>
  </si>
  <si>
    <t>Manacapuru</t>
  </si>
  <si>
    <t>Veiculo Oficial</t>
  </si>
  <si>
    <t>0.50</t>
  </si>
  <si>
    <t>SECGAD</t>
  </si>
  <si>
    <t>CHYSTIANO LIMA E SILVA</t>
  </si>
  <si>
    <t>Sec. Geral ADM</t>
  </si>
  <si>
    <t>Avaliação Técnica para levantamento de Manutenção do Fórum de Iranduba</t>
  </si>
  <si>
    <t>Iranduba</t>
  </si>
  <si>
    <t>SEINF</t>
  </si>
  <si>
    <t>JOSE JAMES DA SILVA ALVES</t>
  </si>
  <si>
    <t>Aux. Judiciário</t>
  </si>
  <si>
    <t>002.507-0 A</t>
  </si>
  <si>
    <t>DVENG</t>
  </si>
  <si>
    <t>ROMMEL PINHEIRO AKEL</t>
  </si>
  <si>
    <t>Diretor</t>
  </si>
  <si>
    <t>17957-A</t>
  </si>
  <si>
    <t>RICARDO CORREA DA COSTA</t>
  </si>
  <si>
    <t>5822-0</t>
  </si>
  <si>
    <t>2ª VARA</t>
  </si>
  <si>
    <t>ROBERTO SANTOS TAKETOMI</t>
  </si>
  <si>
    <t>Juiz de Direito</t>
  </si>
  <si>
    <t>001.246-7 A</t>
  </si>
  <si>
    <t>Mutirão de audiências na Comarca</t>
  </si>
  <si>
    <t>Humaitá</t>
  </si>
  <si>
    <t>Voo Comercial</t>
  </si>
  <si>
    <t>CGJ</t>
  </si>
  <si>
    <t>ADRIANA DE ALMEIDA BRITO</t>
  </si>
  <si>
    <t>Assist. Judiciário</t>
  </si>
  <si>
    <t>JESSICA MENEZES MONTE</t>
  </si>
  <si>
    <t>37559-B</t>
  </si>
  <si>
    <t>CIMARAA</t>
  </si>
  <si>
    <t>TAINARA DOS REIS MONTEIRO</t>
  </si>
  <si>
    <t>4546-2</t>
  </si>
  <si>
    <t>LARISSA DA SILVA VEIGA</t>
  </si>
  <si>
    <t>Assessor Virtual</t>
  </si>
  <si>
    <t>006.701-6 A</t>
  </si>
  <si>
    <t>PROJUD</t>
  </si>
  <si>
    <t>DAVID GABRIEL SILVA DE SOUZA</t>
  </si>
  <si>
    <t>003.026-0 A</t>
  </si>
  <si>
    <t>Visita Técnica</t>
  </si>
  <si>
    <t>Carauari</t>
  </si>
  <si>
    <t>JOSIVALDO DIEB MACHADO</t>
  </si>
  <si>
    <t>005.624-3 A</t>
  </si>
  <si>
    <t>DEPOSITO</t>
  </si>
  <si>
    <t>TUDE BARBOSA MENDONCA</t>
  </si>
  <si>
    <t>Consultor Especial</t>
  </si>
  <si>
    <t>00401-4</t>
  </si>
  <si>
    <t>Identificação e conferência de armas</t>
  </si>
  <si>
    <t>Amaná</t>
  </si>
  <si>
    <t>Barco</t>
  </si>
  <si>
    <t>ASS.MILITAR</t>
  </si>
  <si>
    <t>CLAUDIO FERREIRA DA SILVA</t>
  </si>
  <si>
    <t>Policial Militar</t>
  </si>
  <si>
    <t>002.167-9 A</t>
  </si>
  <si>
    <t>CARLOS ALBERTO DO N.ÚNIOR</t>
  </si>
  <si>
    <t>002.612-3 A</t>
  </si>
  <si>
    <t>LISIANE QUINCO SANTOS</t>
  </si>
  <si>
    <t>003.578-5 A</t>
  </si>
  <si>
    <t>CISAICA</t>
  </si>
  <si>
    <t>BIANCA CLAUDIO E.DE SOUZA</t>
  </si>
  <si>
    <t>3210-7</t>
  </si>
  <si>
    <t>Realizar audiência</t>
  </si>
  <si>
    <t>Tonantins</t>
  </si>
  <si>
    <t>Baleeira</t>
  </si>
  <si>
    <t>FRANCISCO POSSIDONIO DA CONCEICAO</t>
  </si>
  <si>
    <t>3286-7A</t>
  </si>
  <si>
    <t>ESMAM</t>
  </si>
  <si>
    <t>DR. RENNAN THAMAY</t>
  </si>
  <si>
    <t>Palestrante</t>
  </si>
  <si>
    <t xml:space="preserve"> Ministrar aula junto ao curso de MESTRADO EM DIREIT</t>
  </si>
  <si>
    <t>Manaus</t>
  </si>
  <si>
    <t>$0,00</t>
  </si>
  <si>
    <t>37/09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</si>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</sst>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-R$ &quot;#,##0.00\ ;&quot; R$ -&quot;#\ ;@\ "/>
    <numFmt numFmtId="165" formatCode="dd/mm/yy"/>
    <numFmt numFmtId="166" formatCode="0.0"/>
    <numFmt numFmtId="167" formatCode="[$R$-416]\ #,##0.00;[Red]\-[$R$-416]\ #,##0.00"/>
    <numFmt numFmtId="168" formatCode="_-* #,##0.00_-;\-* #,##0.00_-;_-* \-??_-;_-@_-"/>
  </numFmts>
  <fonts count="10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name val="Arial Narrow"/>
      <family val="2"/>
      <charset val="1"/>
    </font>
    <font>
      <sz val="9"/>
      <name val="Arial Narrow"/>
      <family val="2"/>
      <charset val="1"/>
    </font>
    <font>
      <sz val="10"/>
      <name val="Arial"/>
      <family val="2"/>
      <charset val="1"/>
    </font>
    <font>
      <sz val="1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b/>
      <sz val="11"/>
      <name val="Arial Narrow"/>
      <family val="2"/>
      <charset val="1"/>
    </font>
    <font>
      <b/>
      <sz val="1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rgb="FFE8E8E8"/>
      </patternFill>
    </fill>
    <fill>
      <patternFill patternType="solid">
        <fgColor rgb="FF3FE105"/>
        <bgColor rgb="FF00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top"/>
    </xf>
    <xf numFmtId="168" fontId="4" fillId="0" borderId="0">
      <alignment vertical="top"/>
    </xf>
    <xf numFmtId="164" fontId="4" fillId="0" borderId="0"/>
  </cellStyleXfs>
  <cellXfs count="30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2" applyFont="1" applyBorder="1"/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164" fontId="5" fillId="0" borderId="0" xfId="2" applyFont="1"/>
    <xf numFmtId="0" fontId="8" fillId="4" borderId="2" xfId="0" applyFont="1" applyFill="1" applyBorder="1" applyAlignment="1"/>
    <xf numFmtId="168" fontId="9" fillId="4" borderId="2" xfId="1" applyFont="1" applyFill="1" applyBorder="1" applyAlignment="1">
      <alignment horizontal="center"/>
    </xf>
    <xf numFmtId="164" fontId="2" fillId="4" borderId="2" xfId="0" applyNumberFormat="1" applyFont="1" applyFill="1" applyBorder="1" applyAlignment="1"/>
    <xf numFmtId="4" fontId="0" fillId="0" borderId="0" xfId="0" applyNumberFormat="1" applyAlignme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0BE-2B4A-4E96-8A03-8E7397DD2231}">
  <sheetPr>
    <pageSetUpPr fitToPage="1"/>
  </sheetPr>
  <dimension ref="A1:AMG24"/>
  <sheetViews>
    <sheetView tabSelected="1" topLeftCell="A5" zoomScale="86" zoomScaleNormal="86" workbookViewId="0">
      <selection sqref="A1:N23"/>
    </sheetView>
  </sheetViews>
  <sheetFormatPr defaultColWidth="8.625" defaultRowHeight="14.25"/>
  <cols>
    <col min="1" max="1" width="3" style="2" customWidth="1"/>
    <col min="2" max="2" width="11.25" style="2" customWidth="1"/>
    <col min="3" max="3" width="18.625" style="2" customWidth="1"/>
    <col min="4" max="4" width="10.5" style="2" customWidth="1"/>
    <col min="5" max="5" width="9.625" style="2" customWidth="1"/>
    <col min="6" max="6" width="12.75" style="2" customWidth="1"/>
    <col min="7" max="7" width="7.875" style="2" customWidth="1"/>
    <col min="8" max="8" width="8.875" style="2" customWidth="1"/>
    <col min="9" max="9" width="6.75" style="2" customWidth="1"/>
    <col min="10" max="10" width="7.125" style="2" customWidth="1"/>
    <col min="11" max="11" width="10.125" style="2" customWidth="1"/>
    <col min="12" max="12" width="7" style="2" customWidth="1"/>
    <col min="13" max="13" width="4.875" style="2" customWidth="1"/>
    <col min="14" max="14" width="9" style="2" customWidth="1"/>
    <col min="15" max="1021" width="11.25" style="2" customWidth="1"/>
  </cols>
  <sheetData>
    <row r="1" spans="1:15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4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/>
      <c r="M2" s="4" t="s">
        <v>11</v>
      </c>
      <c r="N2" s="4"/>
    </row>
    <row r="3" spans="1:15">
      <c r="A3" s="3"/>
      <c r="B3" s="4"/>
      <c r="C3" s="4"/>
      <c r="D3" s="4"/>
      <c r="E3" s="4"/>
      <c r="F3" s="4"/>
      <c r="G3" s="4"/>
      <c r="H3" s="4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15</v>
      </c>
    </row>
    <row r="4" spans="1:15" ht="40.5">
      <c r="A4" s="6">
        <v>1</v>
      </c>
      <c r="B4" s="6" t="s">
        <v>17</v>
      </c>
      <c r="C4" s="7" t="s">
        <v>18</v>
      </c>
      <c r="D4" s="6" t="s">
        <v>19</v>
      </c>
      <c r="E4" s="6" t="s">
        <v>20</v>
      </c>
      <c r="F4" s="8" t="s">
        <v>21</v>
      </c>
      <c r="G4" s="8" t="s">
        <v>22</v>
      </c>
      <c r="H4" s="9">
        <v>540</v>
      </c>
      <c r="I4" s="10">
        <v>44434</v>
      </c>
      <c r="J4" s="10">
        <v>44434</v>
      </c>
      <c r="K4" s="6" t="s">
        <v>23</v>
      </c>
      <c r="L4" s="6"/>
      <c r="M4" s="11" t="s">
        <v>24</v>
      </c>
      <c r="N4" s="9">
        <v>270</v>
      </c>
      <c r="O4" s="12"/>
    </row>
    <row r="5" spans="1:15" ht="14.25" customHeight="1">
      <c r="A5" s="13">
        <v>2</v>
      </c>
      <c r="B5" s="6" t="s">
        <v>25</v>
      </c>
      <c r="C5" s="7" t="s">
        <v>26</v>
      </c>
      <c r="D5" s="6" t="s">
        <v>27</v>
      </c>
      <c r="E5" s="6">
        <v>27740</v>
      </c>
      <c r="F5" s="14" t="s">
        <v>28</v>
      </c>
      <c r="G5" s="14" t="s">
        <v>29</v>
      </c>
      <c r="H5" s="9">
        <v>540</v>
      </c>
      <c r="I5" s="10">
        <v>44460</v>
      </c>
      <c r="J5" s="10">
        <v>44460</v>
      </c>
      <c r="K5" s="13" t="s">
        <v>23</v>
      </c>
      <c r="L5" s="6"/>
      <c r="M5" s="11" t="s">
        <v>24</v>
      </c>
      <c r="N5" s="9">
        <v>270</v>
      </c>
      <c r="O5" s="12"/>
    </row>
    <row r="6" spans="1:15">
      <c r="A6" s="13"/>
      <c r="B6" s="6" t="s">
        <v>30</v>
      </c>
      <c r="C6" s="7" t="s">
        <v>31</v>
      </c>
      <c r="D6" s="6" t="s">
        <v>32</v>
      </c>
      <c r="E6" s="6" t="s">
        <v>33</v>
      </c>
      <c r="F6" s="14"/>
      <c r="G6" s="14"/>
      <c r="H6" s="9">
        <v>540</v>
      </c>
      <c r="I6" s="10">
        <v>44460</v>
      </c>
      <c r="J6" s="10">
        <v>44460</v>
      </c>
      <c r="K6" s="13"/>
      <c r="L6" s="6"/>
      <c r="M6" s="11" t="s">
        <v>24</v>
      </c>
      <c r="N6" s="9">
        <v>270</v>
      </c>
      <c r="O6" s="12"/>
    </row>
    <row r="7" spans="1:15">
      <c r="A7" s="13"/>
      <c r="B7" s="6" t="s">
        <v>34</v>
      </c>
      <c r="C7" s="7" t="s">
        <v>35</v>
      </c>
      <c r="D7" s="6" t="s">
        <v>36</v>
      </c>
      <c r="E7" s="6" t="s">
        <v>37</v>
      </c>
      <c r="F7" s="14"/>
      <c r="G7" s="14"/>
      <c r="H7" s="9">
        <v>540</v>
      </c>
      <c r="I7" s="10">
        <v>44460</v>
      </c>
      <c r="J7" s="10">
        <v>44460</v>
      </c>
      <c r="K7" s="13"/>
      <c r="L7" s="6"/>
      <c r="M7" s="11" t="s">
        <v>24</v>
      </c>
      <c r="N7" s="9">
        <v>270</v>
      </c>
      <c r="O7" s="12"/>
    </row>
    <row r="8" spans="1:15">
      <c r="A8" s="13"/>
      <c r="B8" s="6" t="s">
        <v>30</v>
      </c>
      <c r="C8" s="7" t="s">
        <v>38</v>
      </c>
      <c r="D8" s="6" t="s">
        <v>36</v>
      </c>
      <c r="E8" s="6" t="s">
        <v>39</v>
      </c>
      <c r="F8" s="14"/>
      <c r="G8" s="14"/>
      <c r="H8" s="9">
        <v>540</v>
      </c>
      <c r="I8" s="10">
        <v>44460</v>
      </c>
      <c r="J8" s="10">
        <v>44460</v>
      </c>
      <c r="K8" s="13"/>
      <c r="L8" s="6"/>
      <c r="M8" s="11" t="s">
        <v>24</v>
      </c>
      <c r="N8" s="9">
        <v>270</v>
      </c>
      <c r="O8" s="12"/>
    </row>
    <row r="9" spans="1:15" ht="14.25" customHeight="1">
      <c r="A9" s="13">
        <v>3</v>
      </c>
      <c r="B9" s="6" t="s">
        <v>40</v>
      </c>
      <c r="C9" s="7" t="s">
        <v>41</v>
      </c>
      <c r="D9" s="6" t="s">
        <v>42</v>
      </c>
      <c r="E9" s="15" t="s">
        <v>43</v>
      </c>
      <c r="F9" s="14" t="s">
        <v>44</v>
      </c>
      <c r="G9" s="14" t="s">
        <v>45</v>
      </c>
      <c r="H9" s="9">
        <v>684</v>
      </c>
      <c r="I9" s="16">
        <v>44465</v>
      </c>
      <c r="J9" s="16">
        <v>44471</v>
      </c>
      <c r="K9" s="13" t="s">
        <v>46</v>
      </c>
      <c r="L9" s="6">
        <v>789.09</v>
      </c>
      <c r="M9" s="11">
        <v>6.5</v>
      </c>
      <c r="N9" s="9">
        <v>4446</v>
      </c>
      <c r="O9" s="12"/>
    </row>
    <row r="10" spans="1:15">
      <c r="A10" s="13"/>
      <c r="B10" s="13" t="s">
        <v>47</v>
      </c>
      <c r="C10" s="7" t="s">
        <v>48</v>
      </c>
      <c r="D10" s="6" t="s">
        <v>49</v>
      </c>
      <c r="E10" s="6">
        <v>29998</v>
      </c>
      <c r="F10" s="14"/>
      <c r="G10" s="14"/>
      <c r="H10" s="9">
        <v>684</v>
      </c>
      <c r="I10" s="16"/>
      <c r="J10" s="16"/>
      <c r="K10" s="16"/>
      <c r="L10" s="6">
        <v>789.09</v>
      </c>
      <c r="M10" s="11">
        <v>6.5</v>
      </c>
      <c r="N10" s="9">
        <v>3510</v>
      </c>
      <c r="O10" s="12"/>
    </row>
    <row r="11" spans="1:15">
      <c r="A11" s="13"/>
      <c r="B11" s="13"/>
      <c r="C11" s="7" t="s">
        <v>50</v>
      </c>
      <c r="D11" s="6" t="s">
        <v>49</v>
      </c>
      <c r="E11" s="6" t="s">
        <v>51</v>
      </c>
      <c r="F11" s="14"/>
      <c r="G11" s="14"/>
      <c r="H11" s="9">
        <v>540</v>
      </c>
      <c r="I11" s="16"/>
      <c r="J11" s="16"/>
      <c r="K11" s="16"/>
      <c r="L11" s="6">
        <v>789.09</v>
      </c>
      <c r="M11" s="11">
        <v>6.5</v>
      </c>
      <c r="N11" s="9">
        <v>3510</v>
      </c>
      <c r="O11" s="12"/>
    </row>
    <row r="12" spans="1:15">
      <c r="A12" s="13"/>
      <c r="B12" s="6" t="s">
        <v>52</v>
      </c>
      <c r="C12" s="7" t="s">
        <v>53</v>
      </c>
      <c r="D12" s="6" t="s">
        <v>49</v>
      </c>
      <c r="E12" s="6" t="s">
        <v>54</v>
      </c>
      <c r="F12" s="14"/>
      <c r="G12" s="14"/>
      <c r="H12" s="9">
        <v>540</v>
      </c>
      <c r="I12" s="16"/>
      <c r="J12" s="16"/>
      <c r="K12" s="16"/>
      <c r="L12" s="6">
        <v>789.09</v>
      </c>
      <c r="M12" s="11">
        <v>6.5</v>
      </c>
      <c r="N12" s="9">
        <v>3510</v>
      </c>
      <c r="O12" s="12"/>
    </row>
    <row r="13" spans="1:15">
      <c r="A13" s="13"/>
      <c r="B13" s="6" t="s">
        <v>47</v>
      </c>
      <c r="C13" s="7" t="s">
        <v>55</v>
      </c>
      <c r="D13" s="6" t="s">
        <v>56</v>
      </c>
      <c r="E13" s="6" t="s">
        <v>57</v>
      </c>
      <c r="F13" s="14"/>
      <c r="G13" s="14"/>
      <c r="H13" s="9">
        <v>540</v>
      </c>
      <c r="I13" s="16"/>
      <c r="J13" s="16"/>
      <c r="K13" s="16"/>
      <c r="L13" s="6">
        <v>780.09</v>
      </c>
      <c r="M13" s="11">
        <v>6.5</v>
      </c>
      <c r="N13" s="9">
        <v>3510</v>
      </c>
      <c r="O13" s="12"/>
    </row>
    <row r="14" spans="1:15" ht="14.25" customHeight="1">
      <c r="A14" s="13">
        <v>4</v>
      </c>
      <c r="B14" s="13" t="s">
        <v>58</v>
      </c>
      <c r="C14" s="7" t="s">
        <v>59</v>
      </c>
      <c r="D14" s="6" t="s">
        <v>49</v>
      </c>
      <c r="E14" s="6" t="s">
        <v>60</v>
      </c>
      <c r="F14" s="14" t="s">
        <v>61</v>
      </c>
      <c r="G14" s="14" t="s">
        <v>62</v>
      </c>
      <c r="H14" s="9">
        <v>432</v>
      </c>
      <c r="I14" s="16">
        <v>44452</v>
      </c>
      <c r="J14" s="16">
        <v>44457</v>
      </c>
      <c r="K14" s="13" t="s">
        <v>46</v>
      </c>
      <c r="L14" s="6">
        <v>1466.04</v>
      </c>
      <c r="M14" s="11">
        <v>5.5</v>
      </c>
      <c r="N14" s="9">
        <v>2376</v>
      </c>
      <c r="O14" s="12"/>
    </row>
    <row r="15" spans="1:15">
      <c r="A15" s="13"/>
      <c r="B15" s="13"/>
      <c r="C15" s="7" t="s">
        <v>63</v>
      </c>
      <c r="D15" s="6" t="s">
        <v>49</v>
      </c>
      <c r="E15" s="6" t="s">
        <v>64</v>
      </c>
      <c r="F15" s="14"/>
      <c r="G15" s="14"/>
      <c r="H15" s="9">
        <v>432</v>
      </c>
      <c r="I15" s="16"/>
      <c r="J15" s="16"/>
      <c r="K15" s="16"/>
      <c r="L15" s="6">
        <v>1466.04</v>
      </c>
      <c r="M15" s="11">
        <v>5.5</v>
      </c>
      <c r="N15" s="9">
        <v>2376</v>
      </c>
      <c r="O15" s="12"/>
    </row>
    <row r="16" spans="1:15" ht="14.25" customHeight="1">
      <c r="A16" s="13">
        <v>5</v>
      </c>
      <c r="B16" s="6" t="s">
        <v>65</v>
      </c>
      <c r="C16" s="7" t="s">
        <v>66</v>
      </c>
      <c r="D16" s="6" t="s">
        <v>67</v>
      </c>
      <c r="E16" s="6" t="s">
        <v>68</v>
      </c>
      <c r="F16" s="14" t="s">
        <v>69</v>
      </c>
      <c r="G16" s="14" t="s">
        <v>70</v>
      </c>
      <c r="H16" s="9">
        <v>432</v>
      </c>
      <c r="I16" s="16">
        <v>44453</v>
      </c>
      <c r="J16" s="16">
        <v>44455</v>
      </c>
      <c r="K16" s="13" t="s">
        <v>71</v>
      </c>
      <c r="L16" s="6"/>
      <c r="M16" s="11">
        <v>2.5</v>
      </c>
      <c r="N16" s="9">
        <v>1080</v>
      </c>
      <c r="O16" s="12"/>
    </row>
    <row r="17" spans="1:16" ht="15">
      <c r="A17" s="13"/>
      <c r="B17" s="6" t="s">
        <v>72</v>
      </c>
      <c r="C17" s="7" t="s">
        <v>73</v>
      </c>
      <c r="D17" s="6" t="s">
        <v>74</v>
      </c>
      <c r="E17" s="17" t="s">
        <v>75</v>
      </c>
      <c r="F17" s="14"/>
      <c r="G17" s="14"/>
      <c r="H17" s="9">
        <v>432</v>
      </c>
      <c r="I17" s="16"/>
      <c r="J17" s="16"/>
      <c r="K17" s="16"/>
      <c r="L17" s="6"/>
      <c r="M17" s="11">
        <v>2.5</v>
      </c>
      <c r="N17" s="9">
        <v>1080</v>
      </c>
      <c r="O17" s="12"/>
    </row>
    <row r="18" spans="1:16" ht="15">
      <c r="A18" s="13"/>
      <c r="B18" s="6" t="s">
        <v>72</v>
      </c>
      <c r="C18" s="7" t="s">
        <v>76</v>
      </c>
      <c r="D18" s="6" t="s">
        <v>74</v>
      </c>
      <c r="E18" s="17" t="s">
        <v>77</v>
      </c>
      <c r="F18" s="14"/>
      <c r="G18" s="14"/>
      <c r="H18" s="9">
        <v>432</v>
      </c>
      <c r="I18" s="16"/>
      <c r="J18" s="16"/>
      <c r="K18" s="16"/>
      <c r="L18" s="6"/>
      <c r="M18" s="11">
        <v>2.5</v>
      </c>
      <c r="N18" s="9">
        <v>1080</v>
      </c>
      <c r="O18" s="12"/>
    </row>
    <row r="19" spans="1:16" ht="15">
      <c r="A19" s="13"/>
      <c r="B19" s="6" t="s">
        <v>72</v>
      </c>
      <c r="C19" s="7" t="s">
        <v>78</v>
      </c>
      <c r="D19" s="6" t="s">
        <v>74</v>
      </c>
      <c r="E19" s="17" t="s">
        <v>79</v>
      </c>
      <c r="F19" s="14"/>
      <c r="G19" s="14"/>
      <c r="H19" s="9">
        <v>432</v>
      </c>
      <c r="I19" s="16"/>
      <c r="J19" s="16"/>
      <c r="K19" s="16"/>
      <c r="L19" s="6"/>
      <c r="M19" s="11">
        <v>2.5</v>
      </c>
      <c r="N19" s="9">
        <v>1080</v>
      </c>
      <c r="O19" s="12"/>
    </row>
    <row r="20" spans="1:16" ht="14.25" customHeight="1">
      <c r="A20" s="13">
        <v>6</v>
      </c>
      <c r="B20" s="6" t="s">
        <v>80</v>
      </c>
      <c r="C20" s="7" t="s">
        <v>81</v>
      </c>
      <c r="D20" s="6" t="s">
        <v>49</v>
      </c>
      <c r="E20" s="6" t="s">
        <v>82</v>
      </c>
      <c r="F20" s="14" t="s">
        <v>83</v>
      </c>
      <c r="G20" s="14" t="s">
        <v>84</v>
      </c>
      <c r="H20" s="9">
        <v>480</v>
      </c>
      <c r="I20" s="16">
        <v>44459</v>
      </c>
      <c r="J20" s="16">
        <v>44463</v>
      </c>
      <c r="K20" s="13" t="s">
        <v>85</v>
      </c>
      <c r="L20" s="6"/>
      <c r="M20" s="11">
        <v>5.5</v>
      </c>
      <c r="N20" s="9">
        <v>2160</v>
      </c>
      <c r="O20" s="12"/>
    </row>
    <row r="21" spans="1:16" ht="27">
      <c r="A21" s="13"/>
      <c r="B21" s="6" t="s">
        <v>80</v>
      </c>
      <c r="C21" s="18" t="s">
        <v>86</v>
      </c>
      <c r="D21" s="6" t="s">
        <v>42</v>
      </c>
      <c r="E21" s="6" t="s">
        <v>87</v>
      </c>
      <c r="F21" s="14"/>
      <c r="G21" s="14"/>
      <c r="H21" s="9">
        <v>684</v>
      </c>
      <c r="I21" s="16"/>
      <c r="J21" s="16"/>
      <c r="K21" s="16"/>
      <c r="L21" s="6"/>
      <c r="M21" s="11">
        <v>4.5</v>
      </c>
      <c r="N21" s="9">
        <v>3078</v>
      </c>
      <c r="O21" s="12"/>
    </row>
    <row r="22" spans="1:16" s="2" customFormat="1" ht="54">
      <c r="A22" s="6">
        <v>7</v>
      </c>
      <c r="B22" s="19" t="s">
        <v>88</v>
      </c>
      <c r="C22" s="20" t="s">
        <v>89</v>
      </c>
      <c r="D22" s="15" t="s">
        <v>90</v>
      </c>
      <c r="E22" s="15"/>
      <c r="F22" s="21" t="s">
        <v>91</v>
      </c>
      <c r="G22" s="15" t="s">
        <v>92</v>
      </c>
      <c r="H22" s="22" t="s">
        <v>93</v>
      </c>
      <c r="I22" s="10" t="s">
        <v>94</v>
      </c>
      <c r="J22" s="10">
        <v>44834</v>
      </c>
      <c r="K22" s="10" t="s">
        <v>46</v>
      </c>
      <c r="L22" s="23">
        <f>3551.8+71.58</f>
        <v>3623.38</v>
      </c>
      <c r="M22" s="11">
        <v>0</v>
      </c>
      <c r="N22" s="9">
        <v>0</v>
      </c>
      <c r="O22" s="12"/>
    </row>
    <row r="23" spans="1:16" ht="16.5">
      <c r="A23" s="24"/>
      <c r="B23" s="24"/>
      <c r="C23" s="24"/>
      <c r="D23" s="24"/>
      <c r="E23" s="24"/>
      <c r="F23" s="24"/>
      <c r="G23" s="24"/>
      <c r="H23" s="25"/>
      <c r="I23" s="24"/>
      <c r="J23" s="24"/>
      <c r="K23" s="26" t="s">
        <v>95</v>
      </c>
      <c r="L23" s="27">
        <f>SUM(L4:L21)</f>
        <v>6868.53</v>
      </c>
      <c r="M23" s="27">
        <f>SUM(M4:M22)</f>
        <v>63.5</v>
      </c>
      <c r="N23" s="28">
        <f>SUM(N4:N22)</f>
        <v>34146</v>
      </c>
    </row>
    <row r="24" spans="1:16">
      <c r="P24" s="29"/>
    </row>
  </sheetData>
  <mergeCells count="42">
    <mergeCell ref="A20:A21"/>
    <mergeCell ref="F20:F21"/>
    <mergeCell ref="G20:G21"/>
    <mergeCell ref="I20:I21"/>
    <mergeCell ref="J20:J21"/>
    <mergeCell ref="K20:K21"/>
    <mergeCell ref="K14:K15"/>
    <mergeCell ref="A16:A19"/>
    <mergeCell ref="F16:F19"/>
    <mergeCell ref="G16:G19"/>
    <mergeCell ref="I16:I19"/>
    <mergeCell ref="J16:J19"/>
    <mergeCell ref="K16:K19"/>
    <mergeCell ref="A14:A15"/>
    <mergeCell ref="B14:B15"/>
    <mergeCell ref="F14:F15"/>
    <mergeCell ref="G14:G15"/>
    <mergeCell ref="I14:I15"/>
    <mergeCell ref="J14:J15"/>
    <mergeCell ref="A9:A13"/>
    <mergeCell ref="F9:F13"/>
    <mergeCell ref="G9:G13"/>
    <mergeCell ref="I9:I13"/>
    <mergeCell ref="J9:J13"/>
    <mergeCell ref="K9:K13"/>
    <mergeCell ref="B10:B11"/>
    <mergeCell ref="K2:L2"/>
    <mergeCell ref="M2:N2"/>
    <mergeCell ref="A5:A8"/>
    <mergeCell ref="F5:F8"/>
    <mergeCell ref="G5:G8"/>
    <mergeCell ref="K5:K8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51180555555555596" right="0.51180555555555596" top="0.78749999999999998" bottom="0.78749999999999998" header="0.511811023622047" footer="0.511811023622047"/>
  <pageSetup paperSize="9" scale="9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2023-04-06T19:07:21Z</cp:lastPrinted>
  <dcterms:created xsi:type="dcterms:W3CDTF">2023-04-06T19:06:27Z</dcterms:created>
  <dcterms:modified xsi:type="dcterms:W3CDTF">2023-04-06T19:07:38Z</dcterms:modified>
</cp:coreProperties>
</file>