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ICIO 2021\"/>
    </mc:Choice>
  </mc:AlternateContent>
  <xr:revisionPtr revIDLastSave="0" documentId="8_{0C5712F2-6CCC-4227-BE71-5767C77F52A4}" xr6:coauthVersionLast="47" xr6:coauthVersionMax="47" xr10:uidLastSave="{00000000-0000-0000-0000-000000000000}"/>
  <bookViews>
    <workbookView xWindow="-120" yWindow="-120" windowWidth="20730" windowHeight="11160" xr2:uid="{5952968B-7F1D-4743-A828-CB6D39146C72}"/>
  </bookViews>
  <sheets>
    <sheet name="NOV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6" i="1" l="1"/>
  <c r="M106" i="1"/>
  <c r="L106" i="1"/>
  <c r="L105" i="1"/>
  <c r="L85" i="1"/>
  <c r="H14" i="1"/>
  <c r="H13" i="1"/>
</calcChain>
</file>

<file path=xl/sharedStrings.xml><?xml version="1.0" encoding="utf-8"?>
<sst xmlns="http://schemas.openxmlformats.org/spreadsheetml/2006/main" count="512" uniqueCount="320">
  <si>
    <t>RELATORIO DE DIÁRIAS E PASSAGENS - MÊS DE NOVEMBRO - 2021</t>
  </si>
  <si>
    <t>Nº</t>
  </si>
  <si>
    <t>SETOR</t>
  </si>
  <si>
    <t>NOME</t>
  </si>
  <si>
    <t>CARGO/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</si>
  <si>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</si>
  <si>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</si>
  <si>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</si>
  <si>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</si>
  <si>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</si>
  <si>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</si>
  <si>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</si>
  <si>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</si>
  <si>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</si>
  <si>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</si>
  <si>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</si>
  <si>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</si>
  <si>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DVENG</t>
  </si>
  <si>
    <t>JOSE EDUARDO DE SOUZA MAQUINE</t>
  </si>
  <si>
    <t>Aux. Judiciário</t>
  </si>
  <si>
    <t>003.266-2 A</t>
  </si>
  <si>
    <t>Vistoria Sistema Condicionador de ar</t>
  </si>
  <si>
    <t>ITAPIRANGA</t>
  </si>
  <si>
    <t>Veiculo Oficial</t>
  </si>
  <si>
    <t>SERGIO LUIZ BANDEIRA COSTA.</t>
  </si>
  <si>
    <t>001.834-1 A</t>
  </si>
  <si>
    <t>DEPOSITO</t>
  </si>
  <si>
    <t>BENEDITO DO CARMO BRANDAO</t>
  </si>
  <si>
    <t>003.156-9 A</t>
  </si>
  <si>
    <t>Realizar Identificação e conferência de armas e termo de recebimento</t>
  </si>
  <si>
    <t>Rio Preto da Eva</t>
  </si>
  <si>
    <t>TUDE BARBOSA MENDONCA</t>
  </si>
  <si>
    <t>Consultor Especial</t>
  </si>
  <si>
    <t>00401-4</t>
  </si>
  <si>
    <t>ASS MILITAR</t>
  </si>
  <si>
    <t>MOISES SALOMAO DE AZEVEDO SIMOES</t>
  </si>
  <si>
    <t>Policial Militar</t>
  </si>
  <si>
    <t>8936-2</t>
  </si>
  <si>
    <t>DEYGLYSON FRANKLIN DE SOUZA</t>
  </si>
  <si>
    <t>5456-9</t>
  </si>
  <si>
    <t>SIDNEY LEVEL DE BRITO</t>
  </si>
  <si>
    <t>003.143-7 A</t>
  </si>
  <si>
    <t>Efetuar a entrega de objetos apreendidos</t>
  </si>
  <si>
    <t>VARA DE EXECUÇÃO DE MEDIDAS SOCIOEDUCATIVAS</t>
  </si>
  <si>
    <t>LUIS CLAUDIO CABRAL CHAVES</t>
  </si>
  <si>
    <t>Juiz de Direito</t>
  </si>
  <si>
    <t>001.958-5 A</t>
  </si>
  <si>
    <t>PARTICIPAÇÃO NO XI FONAJUP e XXVIII FONAJUV</t>
  </si>
  <si>
    <t>Porto Alegre</t>
  </si>
  <si>
    <t>Aéreo</t>
  </si>
  <si>
    <t>2ª VARA</t>
  </si>
  <si>
    <t>ROBERTO SANTOS TAKETOMI</t>
  </si>
  <si>
    <t>Acompanhar processo de implementação do Cejusc</t>
  </si>
  <si>
    <t>Lábrea</t>
  </si>
  <si>
    <t>PROJUD</t>
  </si>
  <si>
    <t>IRAILTON GARCIA DE MATOS</t>
  </si>
  <si>
    <t>Ass. Judiciário</t>
  </si>
  <si>
    <t>Serviços de TI</t>
  </si>
  <si>
    <t>Itamarati</t>
  </si>
  <si>
    <t>RODRIGO CEZAR XAVIER TEIXEIRA</t>
  </si>
  <si>
    <t>GABINETE</t>
  </si>
  <si>
    <t>JOAO DE JESUS ABDALA SIMÕES</t>
  </si>
  <si>
    <t>Desembargador</t>
  </si>
  <si>
    <t>Representação do TJAM</t>
  </si>
  <si>
    <t>Brasil ia</t>
  </si>
  <si>
    <t>JOÃO DE JESUS ABDALA SIMÕES</t>
  </si>
  <si>
    <t>120° Encontro de Presidentes dos Tribunais de Justiça do Brasil</t>
  </si>
  <si>
    <t>Recife</t>
  </si>
  <si>
    <t>CISTAIÇÁ</t>
  </si>
  <si>
    <t>FRANCISCO POSSIDONIO DA CONCEICAO</t>
  </si>
  <si>
    <t>3286-7A</t>
  </si>
  <si>
    <t>Realizar audiências</t>
  </si>
  <si>
    <t>Tonantins</t>
  </si>
  <si>
    <t>Fluvial</t>
  </si>
  <si>
    <t>BIANCA CLAUDIO ELESBAO DE SOUZA</t>
  </si>
  <si>
    <t>Diretora</t>
  </si>
  <si>
    <t>3210-7</t>
  </si>
  <si>
    <t>BRENO PEDROSA FERMIN</t>
  </si>
  <si>
    <t>Assessor Judicial</t>
  </si>
  <si>
    <t>10785-9</t>
  </si>
  <si>
    <t>JUIZES AUXILIARES</t>
  </si>
  <si>
    <t>JORSENILDO DOURADO DO NASCIMENTO</t>
  </si>
  <si>
    <t>002.830-4 A</t>
  </si>
  <si>
    <t>Participar do evento de Política Nacional Judicial de Atenção a Pessoas em situação de Rua e suas Interseccionalidades.</t>
  </si>
  <si>
    <t>$1.140,00</t>
  </si>
  <si>
    <t>2º GRAU</t>
  </si>
  <si>
    <t>VANIA MARIA DO P S MARQUES MARINHO</t>
  </si>
  <si>
    <t>Correição Extraordinária realizada na 2ª Vara da Comarca de Grandura/AM.</t>
  </si>
  <si>
    <t>Iranduba</t>
  </si>
  <si>
    <t>CAMILA LOUREIRO ANTONY</t>
  </si>
  <si>
    <t>Chefe Gabinete</t>
  </si>
  <si>
    <t>PAULO MOTTA DE MORAIS</t>
  </si>
  <si>
    <t>RENATA SIMONETTI TEIXEIRA</t>
  </si>
  <si>
    <t>MARCO ANTONIO VIEIRA DA SILVA</t>
  </si>
  <si>
    <t>motorista</t>
  </si>
  <si>
    <t>159487-7</t>
  </si>
  <si>
    <t>SEINF</t>
  </si>
  <si>
    <t>Manutenção Ar Condicionados</t>
  </si>
  <si>
    <t>RICARDO CORREA DA COSTA</t>
  </si>
  <si>
    <t>Analista Judiciário</t>
  </si>
  <si>
    <t>5822-0</t>
  </si>
  <si>
    <t>SECGAD</t>
  </si>
  <si>
    <t>CHRYSTIANO LIMA E SILVA</t>
  </si>
  <si>
    <t>Sec. Geral</t>
  </si>
  <si>
    <t>Participar de reinauguração do Fórum de Tabatinga</t>
  </si>
  <si>
    <t>Tabatinga</t>
  </si>
  <si>
    <t>JOSIVALDO DIEB MACHADO</t>
  </si>
  <si>
    <t>Manaquiri</t>
  </si>
  <si>
    <t>fluvial</t>
  </si>
  <si>
    <t>DAVID GABRIEL SILVA DE SOUZA</t>
  </si>
  <si>
    <t>3026-0</t>
  </si>
  <si>
    <t>$1.944,00</t>
  </si>
  <si>
    <t>001.246-7 A</t>
  </si>
  <si>
    <t>Mutirão de audiências</t>
  </si>
  <si>
    <t>Careiro Castanho</t>
  </si>
  <si>
    <t>$684,00</t>
  </si>
  <si>
    <t>JESSICA MENEZES MONTE</t>
  </si>
  <si>
    <t>Assist. Judiciário</t>
  </si>
  <si>
    <t>37559-B</t>
  </si>
  <si>
    <t>LARISSA DA SILVA VEIGA</t>
  </si>
  <si>
    <t>Ass. Virtual</t>
  </si>
  <si>
    <t>006.701-6 A</t>
  </si>
  <si>
    <t>TAINARA DOS REIS MONTEIRO</t>
  </si>
  <si>
    <t>4546-2</t>
  </si>
  <si>
    <t>EVELYN GUERRA XAVIER DA SILVA</t>
  </si>
  <si>
    <t>Analista Judiciária</t>
  </si>
  <si>
    <t>5712-6C</t>
  </si>
  <si>
    <t>Acompanhamento da inauguração do Fórum da Comarca de Tabatinga</t>
  </si>
  <si>
    <t>ROMMEL PINHEIRO AKEL</t>
  </si>
  <si>
    <t>17947-A</t>
  </si>
  <si>
    <t>CORREGEDORIA</t>
  </si>
  <si>
    <t>IZALDIR MORENO BASTOS</t>
  </si>
  <si>
    <t>1274-2</t>
  </si>
  <si>
    <t>Dirigir o veículo oficial para equipe de correição</t>
  </si>
  <si>
    <t>Autazes</t>
  </si>
  <si>
    <t>NÉLIA CAMINHA JORGE</t>
  </si>
  <si>
    <t>000.566-5 A</t>
  </si>
  <si>
    <t>Participação no 87 ENCOGE</t>
  </si>
  <si>
    <t>SÃO LUIZ</t>
  </si>
  <si>
    <t>VANESSA LEITE MOTA</t>
  </si>
  <si>
    <t>002.328-0 A</t>
  </si>
  <si>
    <t>IGOR DE CARVALHO LEAL CAMPAGNOLII</t>
  </si>
  <si>
    <t>005.710-0 B</t>
  </si>
  <si>
    <t>NUPEMEC</t>
  </si>
  <si>
    <t>GILDO ALVES DE CARVALHO FILHO</t>
  </si>
  <si>
    <t>1509-1A</t>
  </si>
  <si>
    <t>Visita técnica no CEJUSC</t>
  </si>
  <si>
    <t>LÁBREA</t>
  </si>
  <si>
    <t>FÁBIO RODRIGO OLIVEIRA FERNANDES</t>
  </si>
  <si>
    <t>11006-0A</t>
  </si>
  <si>
    <t>8 V DE FAMÍLIA</t>
  </si>
  <si>
    <t>AMANDA RAYSSA DE OLIVEIRA GAMA</t>
  </si>
  <si>
    <t>67032C</t>
  </si>
  <si>
    <t>CEJUSC</t>
  </si>
  <si>
    <t>RAIMUNDO ILMAR LIMA GADELHA JUNIOR</t>
  </si>
  <si>
    <t>6686-9</t>
  </si>
  <si>
    <t>GILMAR BALBINO DA SILVA</t>
  </si>
  <si>
    <t>003.049-0 A</t>
  </si>
  <si>
    <t>DÉLCIO LUIS SANTOS</t>
  </si>
  <si>
    <t>008.820-0 A</t>
  </si>
  <si>
    <t>2 V CÍVEL</t>
  </si>
  <si>
    <t>Realizar mutirão de audiências</t>
  </si>
  <si>
    <t>AUTAZES</t>
  </si>
  <si>
    <t>ADRIANA DE ALMEIDA BRITO</t>
  </si>
  <si>
    <t>002.999-8 A</t>
  </si>
  <si>
    <t>003.755-9 D</t>
  </si>
  <si>
    <t>004.546-2 B</t>
  </si>
  <si>
    <t>006.701-6 A 7</t>
  </si>
  <si>
    <t>JZD INFRACIONAL</t>
  </si>
  <si>
    <t>ELIEZER FERNANDES JUNIOR</t>
  </si>
  <si>
    <t>19640-A</t>
  </si>
  <si>
    <t>Participação XI - FONAJUP, XXVII FONAJUV</t>
  </si>
  <si>
    <t>PORTO ALEGRE</t>
  </si>
  <si>
    <t>THIAGO FALCAO MARINHO</t>
  </si>
  <si>
    <t>5267-1</t>
  </si>
  <si>
    <t>Visita Técnica na Comarca</t>
  </si>
  <si>
    <t>S G Cachoeira</t>
  </si>
  <si>
    <t>003.026-0 A</t>
  </si>
  <si>
    <t>SEINFRA</t>
  </si>
  <si>
    <t>Serviço de manutenção predial</t>
  </si>
  <si>
    <t>IRANDUBA</t>
  </si>
  <si>
    <t>Vistoria nos ar condicionados do prédio</t>
  </si>
  <si>
    <t>MANACAPURU</t>
  </si>
  <si>
    <t>JOSÉ EDUARDO DE SOUZA MAQUINÉ</t>
  </si>
  <si>
    <t>JOANA DOS SANTOS MEIRELLES</t>
  </si>
  <si>
    <t>MM541-</t>
  </si>
  <si>
    <t>Encontro do colégio de coordenadores da Infância e juventude -,XI FONAJUP e XXVIII FONAJUV</t>
  </si>
  <si>
    <t>COIJ</t>
  </si>
  <si>
    <t>REBECA DE MENDONÇA LIMA</t>
  </si>
  <si>
    <t>1.114-2B</t>
  </si>
  <si>
    <t>VALDA MARIA CALDERARO DE AZEVEDO</t>
  </si>
  <si>
    <t>Assessor</t>
  </si>
  <si>
    <t>111-2A</t>
  </si>
  <si>
    <t>VÂNIA MARIA DO PERPÉTUO SOCORRO MARQUES MARINHO</t>
  </si>
  <si>
    <t>Participar da posse do ministro Mauro Campbel</t>
  </si>
  <si>
    <t>Brasília</t>
  </si>
  <si>
    <t>JOAO DE JESUS DE A. SIMOES</t>
  </si>
  <si>
    <t>2412-0A</t>
  </si>
  <si>
    <t>Correição Extraordinária no JECC da Comarca</t>
  </si>
  <si>
    <t>Parintins</t>
  </si>
  <si>
    <t>ALEXANDRE NOVAES DE ARAUJO</t>
  </si>
  <si>
    <t>0.1618-7</t>
  </si>
  <si>
    <t>RENAN MONTEFUSCO PEREIRA</t>
  </si>
  <si>
    <t>PJ-DAI</t>
  </si>
  <si>
    <t>3883-0</t>
  </si>
  <si>
    <t>RENAN MARTINS MOREIRA</t>
  </si>
  <si>
    <t>CH.GABINETE</t>
  </si>
  <si>
    <t>02882-7-A</t>
  </si>
  <si>
    <t>ISABELA DOMINIAK SOARES</t>
  </si>
  <si>
    <t>05918-8a</t>
  </si>
  <si>
    <t>LAFAYETTE CARNEIRO VIEIRA JÚNIOR</t>
  </si>
  <si>
    <t>570-3A</t>
  </si>
  <si>
    <t>Correição na Comarca</t>
  </si>
  <si>
    <t>Manacapuru</t>
  </si>
  <si>
    <t>JOAO ALEXANDRE BORGES COLLYER</t>
  </si>
  <si>
    <t>Chefe de Gabinete</t>
  </si>
  <si>
    <t>369-7A</t>
  </si>
  <si>
    <t>PEDRO LUIS NUNES ANDRADE</t>
  </si>
  <si>
    <t>Aux. de Gabinete</t>
  </si>
  <si>
    <t>372-7A</t>
  </si>
  <si>
    <t>DANILO COSME SANTOS SAMPAIO</t>
  </si>
  <si>
    <t>Ass. Am</t>
  </si>
  <si>
    <t>8351-8C</t>
  </si>
  <si>
    <t>EULALIA MARIA BICHARA RODRIGUES</t>
  </si>
  <si>
    <t>Ass. Jurídico</t>
  </si>
  <si>
    <t>5013-0C</t>
  </si>
  <si>
    <t>ANDERSON DE LIMA LOUREIRO</t>
  </si>
  <si>
    <t>Policial</t>
  </si>
  <si>
    <t>8881-1</t>
  </si>
  <si>
    <t>ESMAM</t>
  </si>
  <si>
    <t>DR. RENNAN THAMAY</t>
  </si>
  <si>
    <t>Palestrante</t>
  </si>
  <si>
    <t>Estágio em Docência</t>
  </si>
  <si>
    <t>Manaus</t>
  </si>
  <si>
    <t>$0,00</t>
  </si>
  <si>
    <t>DR. THIAGO LOPES</t>
  </si>
  <si>
    <t>DR. LAURO ISHIKAWA</t>
  </si>
  <si>
    <t>010.611-9 A</t>
  </si>
  <si>
    <t>Correição Ordinária</t>
  </si>
  <si>
    <t>S. Gabriel</t>
  </si>
  <si>
    <t>Assessor de Gab</t>
  </si>
  <si>
    <t>004.153-0 C</t>
  </si>
  <si>
    <t>Gabinete</t>
  </si>
  <si>
    <t>002.998-0 A</t>
  </si>
  <si>
    <t>SUAMY F. B. DE AGUIAR</t>
  </si>
  <si>
    <t>Juridicístico</t>
  </si>
  <si>
    <t>010.626-7 B</t>
  </si>
  <si>
    <t>VINÍCIUS LUZ TORRES SILVA</t>
  </si>
  <si>
    <t>Aux. Gabinete</t>
  </si>
  <si>
    <t>007.536-1 B</t>
  </si>
  <si>
    <t>ASSIST.MILITAR</t>
  </si>
  <si>
    <r>
      <rPr>
        <sz val="9"/>
        <color rgb="FF000000"/>
        <rFont val="Arial Narrow"/>
        <family val="2"/>
        <charset val="1"/>
      </rPr>
      <t>RICARDO S. DE ALMEIDA</t>
    </r>
    <r>
      <rPr>
        <b/>
        <sz val="9"/>
        <color rgb="FF000000"/>
        <rFont val="Arial Narrow"/>
        <family val="2"/>
        <charset val="1"/>
      </rPr>
      <t xml:space="preserve"> </t>
    </r>
  </si>
  <si>
    <t>3.189-5A</t>
  </si>
  <si>
    <t>Participar do “Curso de Inteligência de Segurança Institucional do TJRR “</t>
  </si>
  <si>
    <t>Boa vista</t>
  </si>
  <si>
    <r>
      <rPr>
        <sz val="9"/>
        <color rgb="FF000000"/>
        <rFont val="Arial Narrow"/>
        <family val="2"/>
        <charset val="1"/>
      </rPr>
      <t>RAPHAEL RIBEIRO C.PENHA</t>
    </r>
    <r>
      <rPr>
        <b/>
        <sz val="9"/>
        <color rgb="FF000000"/>
        <rFont val="Arial Narrow"/>
        <family val="2"/>
        <charset val="1"/>
      </rPr>
      <t xml:space="preserve"> </t>
    </r>
  </si>
  <si>
    <t>8.876-5A</t>
  </si>
  <si>
    <t>EASTJAM</t>
  </si>
  <si>
    <t>JOÃO PAULO RAMOS JACOB</t>
  </si>
  <si>
    <t>Diretor da EASTAJM</t>
  </si>
  <si>
    <t>010923-1</t>
  </si>
  <si>
    <t>Conhecer as instalações das escolas judiciais dos Tribunais de Justiça dos Estados do Acre, Amapá, Pará, Rondônia, Roraima e Tocantins</t>
  </si>
  <si>
    <t>Acre, Amapá, Pará, Rondônia, Roraima e Tocantins</t>
  </si>
  <si>
    <t>CGJ</t>
  </si>
  <si>
    <t>ELZA VITÓRIA PEREIRA DE MELLO</t>
  </si>
  <si>
    <t>003.430-4 A</t>
  </si>
  <si>
    <t>87º ENGOGE</t>
  </si>
  <si>
    <t>CHYSTIANO LIMA E SILVA</t>
  </si>
  <si>
    <t>Sec. Geral ADM</t>
  </si>
  <si>
    <t> Participação do Evento Programa Justiça 4.0</t>
  </si>
  <si>
    <t>Belém</t>
  </si>
  <si>
    <t>2ª VARA CIVEL</t>
  </si>
  <si>
    <t>DVCERIM</t>
  </si>
  <si>
    <t>ERIKA FERREIRA RIBEIRO</t>
  </si>
  <si>
    <t>008.762-9 B</t>
  </si>
  <si>
    <t>Inauguração das novas instalações da Comarca de Tabatinga/AM</t>
  </si>
  <si>
    <t>MIRZA TELMA DE O.CUNHA</t>
  </si>
  <si>
    <t>00.550-9 A</t>
  </si>
  <si>
    <t>Coari</t>
  </si>
  <si>
    <t>JULIANA R. L ALBUQUERQUE</t>
  </si>
  <si>
    <t>003.035-0 A</t>
  </si>
  <si>
    <t>KATIUSCIA MOTA DE OLIVEIRA</t>
  </si>
  <si>
    <t>Ch. Gabinete</t>
  </si>
  <si>
    <t>002.889-4 F</t>
  </si>
  <si>
    <t>LIDIANE PINHEIRO DA SILVA</t>
  </si>
  <si>
    <t>Assist. Gabinete</t>
  </si>
  <si>
    <t>006.985-0 C</t>
  </si>
  <si>
    <t>NEREIDA V. CORREA MENDES</t>
  </si>
  <si>
    <t>002.253-5 B</t>
  </si>
  <si>
    <t>FRANCINILDE R. DA SILVA</t>
  </si>
  <si>
    <t>009.850-7 A</t>
  </si>
  <si>
    <t>JORGE CHAVES FERREIRA JR</t>
  </si>
  <si>
    <t>003.860-1 A</t>
  </si>
  <si>
    <t>001.509-1 A</t>
  </si>
  <si>
    <t>Realização do Curso de Formação de Mediadores e Conciliadores Judiciais no município de Careiro Castanho/AM,</t>
  </si>
  <si>
    <t>SEJUSC</t>
  </si>
  <si>
    <t>JULIANA CRESPO LINS MEDEIROS</t>
  </si>
  <si>
    <t>Analista Judiciári0</t>
  </si>
  <si>
    <t>002.921-1 B</t>
  </si>
  <si>
    <t>VINICÍUS DE SOUSA BALLONA</t>
  </si>
  <si>
    <t>010.904-5 A</t>
  </si>
  <si>
    <t>CAELISON LIMA DE ANDRADE</t>
  </si>
  <si>
    <t>003.459-2 A</t>
  </si>
  <si>
    <t>ANDREA BASILIO COELHO VIANA</t>
  </si>
  <si>
    <t>003.731-1 A</t>
  </si>
  <si>
    <t>MAURO P.RODRIGUES</t>
  </si>
  <si>
    <t>000.028-0 A</t>
  </si>
  <si>
    <t>Proceder restituição de Armas</t>
  </si>
  <si>
    <t>Veículo</t>
  </si>
  <si>
    <t>SETIC/DVSSJI</t>
  </si>
  <si>
    <t>Assis Judiciário</t>
  </si>
  <si>
    <t>005.624-3 A</t>
  </si>
  <si>
    <t>instalação do novo servidor Projudi</t>
  </si>
  <si>
    <t>Maués</t>
  </si>
  <si>
    <t>IRAILTON G. DE MATOS</t>
  </si>
  <si>
    <t>000.271-2 A</t>
  </si>
  <si>
    <t>1º GRAU</t>
  </si>
  <si>
    <t>CASSIO ANDRE BORGES SANTOS</t>
  </si>
  <si>
    <t>Atuar como Juiz Corregedor Auxiliar do TSE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</si>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</sst>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\ #,##0.00;[Red]\-[$R$-416]\ #,##0.00"/>
    <numFmt numFmtId="165" formatCode="dd/mm/yy"/>
    <numFmt numFmtId="166" formatCode="&quot; R$ &quot;#,##0.00\ ;&quot;-R$ &quot;#,##0.00\ ;&quot; R$ -&quot;#\ ;@\ "/>
    <numFmt numFmtId="167" formatCode="_-* #,##0.00_-;\-* #,##0.00_-;_-* \-??_-;_-@_-"/>
    <numFmt numFmtId="168" formatCode="[$R$-416]#,##0.00;[Red]\-[$R$-416]#,##0.00"/>
  </numFmts>
  <fonts count="9">
    <font>
      <sz val="11"/>
      <color rgb="FF000000"/>
      <name val="Liberation Sans1"/>
      <family val="2"/>
      <charset val="1"/>
    </font>
    <font>
      <b/>
      <sz val="14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sz val="9"/>
      <color rgb="FF000000"/>
      <name val="Liberation Sans1"/>
      <family val="2"/>
      <charset val="1"/>
    </font>
    <font>
      <sz val="10"/>
      <name val="Arial"/>
      <family val="2"/>
      <charset val="1"/>
    </font>
    <font>
      <sz val="9"/>
      <name val="Arial Narrow"/>
      <family val="2"/>
      <charset val="1"/>
    </font>
    <font>
      <b/>
      <sz val="9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FF"/>
        <bgColor rgb="FFE8E8E8"/>
      </patternFill>
    </fill>
    <fill>
      <patternFill patternType="solid">
        <fgColor rgb="FF3FE105"/>
        <bgColor rgb="FF00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3">
    <xf numFmtId="0" fontId="0" fillId="0" borderId="0">
      <alignment vertical="top"/>
    </xf>
    <xf numFmtId="167" fontId="6" fillId="0" borderId="0">
      <alignment vertical="top"/>
    </xf>
    <xf numFmtId="166" fontId="6" fillId="0" borderId="0"/>
  </cellStyleXfs>
  <cellXfs count="31">
    <xf numFmtId="0" fontId="0" fillId="0" borderId="0" xfId="0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7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7" fontId="8" fillId="4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64" fontId="0" fillId="0" borderId="0" xfId="0" applyNumberFormat="1" applyAlignment="1"/>
    <xf numFmtId="168" fontId="0" fillId="0" borderId="0" xfId="0" applyNumberFormat="1" applyAlignme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6C62-D001-4C57-BAF7-09E4B12F3F05}">
  <sheetPr>
    <pageSetUpPr fitToPage="1"/>
  </sheetPr>
  <dimension ref="A1:AMG116"/>
  <sheetViews>
    <sheetView tabSelected="1" topLeftCell="A85" zoomScale="75" zoomScaleNormal="75" workbookViewId="0">
      <selection sqref="A1:N106"/>
    </sheetView>
  </sheetViews>
  <sheetFormatPr defaultColWidth="8.625" defaultRowHeight="14.25"/>
  <cols>
    <col min="1" max="1" width="2.875" style="2" customWidth="1"/>
    <col min="2" max="2" width="8.75" style="2" customWidth="1"/>
    <col min="3" max="3" width="22.375" style="2" customWidth="1"/>
    <col min="4" max="4" width="11.125" style="2" customWidth="1"/>
    <col min="5" max="5" width="7.375" style="2" customWidth="1"/>
    <col min="6" max="6" width="23" style="2" customWidth="1"/>
    <col min="7" max="8" width="9.75" style="2" customWidth="1"/>
    <col min="9" max="9" width="7.375" style="2" customWidth="1"/>
    <col min="10" max="10" width="6.75" style="2" customWidth="1"/>
    <col min="11" max="11" width="9.25" style="2" customWidth="1"/>
    <col min="12" max="12" width="10" style="2" customWidth="1"/>
    <col min="13" max="14" width="9.125" style="2" customWidth="1"/>
    <col min="15" max="15" width="18" style="2" customWidth="1"/>
    <col min="16" max="1021" width="13.75" style="2" customWidth="1"/>
  </cols>
  <sheetData>
    <row r="1" spans="1:14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/>
      <c r="K2" s="3" t="s">
        <v>10</v>
      </c>
      <c r="L2" s="3"/>
      <c r="M2" s="3" t="s">
        <v>11</v>
      </c>
      <c r="N2" s="3"/>
    </row>
    <row r="3" spans="1:14">
      <c r="A3" s="3"/>
      <c r="B3" s="3"/>
      <c r="C3" s="3"/>
      <c r="D3" s="3"/>
      <c r="E3" s="3"/>
      <c r="F3" s="3"/>
      <c r="G3" s="3"/>
      <c r="H3" s="4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15</v>
      </c>
    </row>
    <row r="4" spans="1:14" ht="14.25" customHeight="1">
      <c r="A4" s="6">
        <v>1</v>
      </c>
      <c r="B4" s="7" t="s">
        <v>17</v>
      </c>
      <c r="C4" s="8" t="s">
        <v>18</v>
      </c>
      <c r="D4" s="9" t="s">
        <v>19</v>
      </c>
      <c r="E4" s="10" t="s">
        <v>20</v>
      </c>
      <c r="F4" s="11" t="s">
        <v>21</v>
      </c>
      <c r="G4" s="6" t="s">
        <v>22</v>
      </c>
      <c r="H4" s="12">
        <v>432</v>
      </c>
      <c r="I4" s="13">
        <v>44470</v>
      </c>
      <c r="J4" s="13">
        <v>44470</v>
      </c>
      <c r="K4" s="6" t="s">
        <v>23</v>
      </c>
      <c r="L4" s="14"/>
      <c r="M4" s="9">
        <v>0.5</v>
      </c>
      <c r="N4" s="12">
        <v>216</v>
      </c>
    </row>
    <row r="5" spans="1:14">
      <c r="A5" s="6"/>
      <c r="B5" s="7"/>
      <c r="C5" s="15" t="s">
        <v>24</v>
      </c>
      <c r="D5" s="9" t="s">
        <v>19</v>
      </c>
      <c r="E5" s="9" t="s">
        <v>25</v>
      </c>
      <c r="F5" s="11"/>
      <c r="G5" s="6"/>
      <c r="H5" s="12">
        <v>432</v>
      </c>
      <c r="I5" s="13">
        <v>44470</v>
      </c>
      <c r="J5" s="13">
        <v>44470</v>
      </c>
      <c r="K5" s="6"/>
      <c r="L5" s="14"/>
      <c r="M5" s="9">
        <v>0.5</v>
      </c>
      <c r="N5" s="12">
        <v>216</v>
      </c>
    </row>
    <row r="6" spans="1:14" ht="14.25" customHeight="1">
      <c r="A6" s="6">
        <v>2</v>
      </c>
      <c r="B6" s="16" t="s">
        <v>26</v>
      </c>
      <c r="C6" s="15" t="s">
        <v>27</v>
      </c>
      <c r="D6" s="9" t="s">
        <v>19</v>
      </c>
      <c r="E6" s="9" t="s">
        <v>28</v>
      </c>
      <c r="F6" s="11" t="s">
        <v>29</v>
      </c>
      <c r="G6" s="6" t="s">
        <v>30</v>
      </c>
      <c r="H6" s="12">
        <v>432</v>
      </c>
      <c r="I6" s="17">
        <v>44462</v>
      </c>
      <c r="J6" s="17">
        <v>44462</v>
      </c>
      <c r="K6" s="6" t="s">
        <v>23</v>
      </c>
      <c r="L6" s="14"/>
      <c r="M6" s="9">
        <v>0.5</v>
      </c>
      <c r="N6" s="12">
        <v>216</v>
      </c>
    </row>
    <row r="7" spans="1:14">
      <c r="A7" s="6"/>
      <c r="B7" s="16" t="s">
        <v>26</v>
      </c>
      <c r="C7" s="15" t="s">
        <v>31</v>
      </c>
      <c r="D7" s="9" t="s">
        <v>32</v>
      </c>
      <c r="E7" s="9" t="s">
        <v>33</v>
      </c>
      <c r="F7" s="11"/>
      <c r="G7" s="6"/>
      <c r="H7" s="12">
        <v>432</v>
      </c>
      <c r="I7" s="17"/>
      <c r="J7" s="17"/>
      <c r="K7" s="17"/>
      <c r="L7" s="14"/>
      <c r="M7" s="9">
        <v>0.5</v>
      </c>
      <c r="N7" s="12">
        <v>216</v>
      </c>
    </row>
    <row r="8" spans="1:14">
      <c r="A8" s="6"/>
      <c r="B8" s="16" t="s">
        <v>34</v>
      </c>
      <c r="C8" s="15" t="s">
        <v>35</v>
      </c>
      <c r="D8" s="9" t="s">
        <v>36</v>
      </c>
      <c r="E8" s="9" t="s">
        <v>37</v>
      </c>
      <c r="F8" s="11"/>
      <c r="G8" s="6"/>
      <c r="H8" s="12">
        <v>432</v>
      </c>
      <c r="I8" s="17"/>
      <c r="J8" s="17"/>
      <c r="K8" s="17"/>
      <c r="L8" s="14"/>
      <c r="M8" s="9">
        <v>0.5</v>
      </c>
      <c r="N8" s="12">
        <v>216</v>
      </c>
    </row>
    <row r="9" spans="1:14">
      <c r="A9" s="6"/>
      <c r="B9" s="16" t="s">
        <v>34</v>
      </c>
      <c r="C9" s="15" t="s">
        <v>38</v>
      </c>
      <c r="D9" s="9" t="s">
        <v>36</v>
      </c>
      <c r="E9" s="9" t="s">
        <v>39</v>
      </c>
      <c r="F9" s="11"/>
      <c r="G9" s="6"/>
      <c r="H9" s="12">
        <v>432</v>
      </c>
      <c r="I9" s="17"/>
      <c r="J9" s="17"/>
      <c r="K9" s="17"/>
      <c r="L9" s="14"/>
      <c r="M9" s="9">
        <v>0.5</v>
      </c>
      <c r="N9" s="12">
        <v>216</v>
      </c>
    </row>
    <row r="10" spans="1:14" ht="27.75" customHeight="1">
      <c r="A10" s="9">
        <v>3</v>
      </c>
      <c r="B10" s="16" t="s">
        <v>26</v>
      </c>
      <c r="C10" s="15" t="s">
        <v>40</v>
      </c>
      <c r="D10" s="9" t="s">
        <v>19</v>
      </c>
      <c r="E10" s="9" t="s">
        <v>41</v>
      </c>
      <c r="F10" s="18" t="s">
        <v>42</v>
      </c>
      <c r="G10" s="9" t="s">
        <v>30</v>
      </c>
      <c r="H10" s="12">
        <v>540</v>
      </c>
      <c r="I10" s="13">
        <v>44504</v>
      </c>
      <c r="J10" s="13">
        <v>44504</v>
      </c>
      <c r="K10" s="9" t="s">
        <v>23</v>
      </c>
      <c r="L10" s="14"/>
      <c r="M10" s="9">
        <v>0.5</v>
      </c>
      <c r="N10" s="12">
        <v>270</v>
      </c>
    </row>
    <row r="11" spans="1:14" ht="81">
      <c r="A11" s="9">
        <v>4</v>
      </c>
      <c r="B11" s="16" t="s">
        <v>43</v>
      </c>
      <c r="C11" s="15" t="s">
        <v>44</v>
      </c>
      <c r="D11" s="9" t="s">
        <v>45</v>
      </c>
      <c r="E11" s="9" t="s">
        <v>46</v>
      </c>
      <c r="F11" s="18" t="s">
        <v>47</v>
      </c>
      <c r="G11" s="9" t="s">
        <v>48</v>
      </c>
      <c r="H11" s="12">
        <v>1140</v>
      </c>
      <c r="I11" s="13">
        <v>44509</v>
      </c>
      <c r="J11" s="13">
        <v>44513</v>
      </c>
      <c r="K11" s="9" t="s">
        <v>49</v>
      </c>
      <c r="L11" s="14">
        <v>2757.63</v>
      </c>
      <c r="M11" s="9">
        <v>4.5</v>
      </c>
      <c r="N11" s="12">
        <v>5130</v>
      </c>
    </row>
    <row r="12" spans="1:14" ht="27">
      <c r="A12" s="9">
        <v>5</v>
      </c>
      <c r="B12" s="16" t="s">
        <v>50</v>
      </c>
      <c r="C12" s="15" t="s">
        <v>51</v>
      </c>
      <c r="D12" s="9" t="s">
        <v>45</v>
      </c>
      <c r="E12" s="9">
        <v>266</v>
      </c>
      <c r="F12" s="18" t="s">
        <v>52</v>
      </c>
      <c r="G12" s="9" t="s">
        <v>53</v>
      </c>
      <c r="H12" s="12">
        <v>684</v>
      </c>
      <c r="I12" s="13">
        <v>44515</v>
      </c>
      <c r="J12" s="13">
        <v>44518</v>
      </c>
      <c r="K12" s="9" t="s">
        <v>49</v>
      </c>
      <c r="L12" s="14">
        <v>1553.19</v>
      </c>
      <c r="M12" s="9">
        <v>3.5</v>
      </c>
      <c r="N12" s="12">
        <v>2394</v>
      </c>
    </row>
    <row r="13" spans="1:14" ht="14.25" customHeight="1">
      <c r="A13" s="6">
        <v>6</v>
      </c>
      <c r="B13" s="7" t="s">
        <v>54</v>
      </c>
      <c r="C13" s="15" t="s">
        <v>55</v>
      </c>
      <c r="D13" s="9" t="s">
        <v>56</v>
      </c>
      <c r="E13" s="9">
        <v>2712</v>
      </c>
      <c r="F13" s="11" t="s">
        <v>57</v>
      </c>
      <c r="G13" s="6" t="s">
        <v>58</v>
      </c>
      <c r="H13" s="12">
        <f>N13/5.5</f>
        <v>480</v>
      </c>
      <c r="I13" s="17">
        <v>44515</v>
      </c>
      <c r="J13" s="17">
        <v>44520</v>
      </c>
      <c r="K13" s="6" t="s">
        <v>49</v>
      </c>
      <c r="L13" s="14">
        <v>2600</v>
      </c>
      <c r="M13" s="9">
        <v>5.5</v>
      </c>
      <c r="N13" s="12">
        <v>2640</v>
      </c>
    </row>
    <row r="14" spans="1:14">
      <c r="A14" s="6"/>
      <c r="B14" s="7"/>
      <c r="C14" s="15" t="s">
        <v>59</v>
      </c>
      <c r="D14" s="9" t="s">
        <v>56</v>
      </c>
      <c r="E14" s="9">
        <v>68802</v>
      </c>
      <c r="F14" s="11"/>
      <c r="G14" s="6"/>
      <c r="H14" s="12">
        <f>N14/5.5</f>
        <v>480</v>
      </c>
      <c r="I14" s="17"/>
      <c r="J14" s="17"/>
      <c r="K14" s="17"/>
      <c r="L14" s="14">
        <v>2600</v>
      </c>
      <c r="M14" s="9">
        <v>5.5</v>
      </c>
      <c r="N14" s="12">
        <v>2640</v>
      </c>
    </row>
    <row r="15" spans="1:14">
      <c r="A15" s="9">
        <v>7</v>
      </c>
      <c r="B15" s="19" t="s">
        <v>60</v>
      </c>
      <c r="C15" s="15" t="s">
        <v>61</v>
      </c>
      <c r="D15" s="9" t="s">
        <v>62</v>
      </c>
      <c r="E15" s="9">
        <v>356</v>
      </c>
      <c r="F15" s="18" t="s">
        <v>63</v>
      </c>
      <c r="G15" s="9" t="s">
        <v>64</v>
      </c>
      <c r="H15" s="12">
        <v>1140</v>
      </c>
      <c r="I15" s="13">
        <v>44507</v>
      </c>
      <c r="J15" s="13">
        <v>44510</v>
      </c>
      <c r="K15" s="9" t="s">
        <v>49</v>
      </c>
      <c r="L15" s="14">
        <v>2595.2199999999998</v>
      </c>
      <c r="M15" s="9">
        <v>3.5</v>
      </c>
      <c r="N15" s="12">
        <v>3990</v>
      </c>
    </row>
    <row r="16" spans="1:14" ht="27">
      <c r="A16" s="9">
        <v>8</v>
      </c>
      <c r="B16" s="19" t="s">
        <v>60</v>
      </c>
      <c r="C16" s="15" t="s">
        <v>65</v>
      </c>
      <c r="D16" s="9" t="s">
        <v>62</v>
      </c>
      <c r="E16" s="9">
        <v>356</v>
      </c>
      <c r="F16" s="18" t="s">
        <v>66</v>
      </c>
      <c r="G16" s="9" t="s">
        <v>67</v>
      </c>
      <c r="H16" s="12">
        <v>1140</v>
      </c>
      <c r="I16" s="13">
        <v>44502</v>
      </c>
      <c r="J16" s="13">
        <v>44507</v>
      </c>
      <c r="K16" s="9" t="s">
        <v>49</v>
      </c>
      <c r="L16" s="14">
        <v>877.06</v>
      </c>
      <c r="M16" s="9">
        <v>5.5</v>
      </c>
      <c r="N16" s="12">
        <v>6270</v>
      </c>
    </row>
    <row r="17" spans="1:14" ht="14.25" customHeight="1">
      <c r="A17" s="6">
        <v>9</v>
      </c>
      <c r="B17" s="7" t="s">
        <v>68</v>
      </c>
      <c r="C17" s="15" t="s">
        <v>69</v>
      </c>
      <c r="D17" s="9" t="s">
        <v>45</v>
      </c>
      <c r="E17" s="9" t="s">
        <v>70</v>
      </c>
      <c r="F17" s="11" t="s">
        <v>71</v>
      </c>
      <c r="G17" s="6" t="s">
        <v>72</v>
      </c>
      <c r="H17" s="12">
        <v>684</v>
      </c>
      <c r="I17" s="17">
        <v>44508</v>
      </c>
      <c r="J17" s="17">
        <v>44512</v>
      </c>
      <c r="K17" s="6" t="s">
        <v>73</v>
      </c>
      <c r="L17" s="14"/>
      <c r="M17" s="9">
        <v>4.5</v>
      </c>
      <c r="N17" s="12">
        <v>3078</v>
      </c>
    </row>
    <row r="18" spans="1:14">
      <c r="A18" s="6"/>
      <c r="B18" s="7"/>
      <c r="C18" s="15" t="s">
        <v>74</v>
      </c>
      <c r="D18" s="9" t="s">
        <v>75</v>
      </c>
      <c r="E18" s="9" t="s">
        <v>76</v>
      </c>
      <c r="F18" s="11"/>
      <c r="G18" s="6"/>
      <c r="H18" s="12">
        <v>480</v>
      </c>
      <c r="I18" s="17"/>
      <c r="J18" s="17"/>
      <c r="K18" s="17"/>
      <c r="L18" s="14"/>
      <c r="M18" s="9">
        <v>4.5</v>
      </c>
      <c r="N18" s="12">
        <v>2160</v>
      </c>
    </row>
    <row r="19" spans="1:14">
      <c r="A19" s="6"/>
      <c r="B19" s="7"/>
      <c r="C19" s="15" t="s">
        <v>77</v>
      </c>
      <c r="D19" s="9" t="s">
        <v>78</v>
      </c>
      <c r="E19" s="9" t="s">
        <v>79</v>
      </c>
      <c r="F19" s="11"/>
      <c r="G19" s="6"/>
      <c r="H19" s="12">
        <v>480</v>
      </c>
      <c r="I19" s="17"/>
      <c r="J19" s="17"/>
      <c r="K19" s="17"/>
      <c r="L19" s="14"/>
      <c r="M19" s="9">
        <v>4.5</v>
      </c>
      <c r="N19" s="12">
        <v>2160</v>
      </c>
    </row>
    <row r="20" spans="1:14" ht="54">
      <c r="A20" s="9">
        <v>10</v>
      </c>
      <c r="B20" s="16" t="s">
        <v>80</v>
      </c>
      <c r="C20" s="15" t="s">
        <v>81</v>
      </c>
      <c r="D20" s="9" t="s">
        <v>45</v>
      </c>
      <c r="E20" s="9" t="s">
        <v>82</v>
      </c>
      <c r="F20" s="18" t="s">
        <v>83</v>
      </c>
      <c r="G20" s="9" t="s">
        <v>64</v>
      </c>
      <c r="H20" s="12" t="s">
        <v>84</v>
      </c>
      <c r="I20" s="13">
        <v>44507</v>
      </c>
      <c r="J20" s="13">
        <v>44511</v>
      </c>
      <c r="K20" s="9" t="s">
        <v>49</v>
      </c>
      <c r="L20" s="14">
        <v>2441.17</v>
      </c>
      <c r="M20" s="9">
        <v>4.5</v>
      </c>
      <c r="N20" s="12">
        <v>5130</v>
      </c>
    </row>
    <row r="21" spans="1:14" ht="14.25" customHeight="1">
      <c r="A21" s="6">
        <v>11</v>
      </c>
      <c r="B21" s="7" t="s">
        <v>85</v>
      </c>
      <c r="C21" s="15" t="s">
        <v>86</v>
      </c>
      <c r="D21" s="9" t="s">
        <v>62</v>
      </c>
      <c r="E21" s="9">
        <v>106119</v>
      </c>
      <c r="F21" s="11" t="s">
        <v>87</v>
      </c>
      <c r="G21" s="6" t="s">
        <v>88</v>
      </c>
      <c r="H21" s="12">
        <v>684</v>
      </c>
      <c r="I21" s="13">
        <v>44511</v>
      </c>
      <c r="J21" s="13">
        <v>44512</v>
      </c>
      <c r="K21" s="6" t="s">
        <v>23</v>
      </c>
      <c r="L21" s="14"/>
      <c r="M21" s="9">
        <v>1.5</v>
      </c>
      <c r="N21" s="12">
        <v>1026</v>
      </c>
    </row>
    <row r="22" spans="1:14">
      <c r="A22" s="6"/>
      <c r="B22" s="7"/>
      <c r="C22" s="15" t="s">
        <v>89</v>
      </c>
      <c r="D22" s="9" t="s">
        <v>90</v>
      </c>
      <c r="E22" s="9">
        <v>29980</v>
      </c>
      <c r="F22" s="11"/>
      <c r="G22" s="6"/>
      <c r="H22" s="12">
        <v>540</v>
      </c>
      <c r="I22" s="13">
        <v>44511</v>
      </c>
      <c r="J22" s="13">
        <v>44512</v>
      </c>
      <c r="K22" s="6"/>
      <c r="L22" s="14"/>
      <c r="M22" s="9">
        <v>1.5</v>
      </c>
      <c r="N22" s="12">
        <v>810</v>
      </c>
    </row>
    <row r="23" spans="1:14">
      <c r="A23" s="6"/>
      <c r="B23" s="7"/>
      <c r="C23" s="15" t="s">
        <v>91</v>
      </c>
      <c r="D23" s="9" t="s">
        <v>78</v>
      </c>
      <c r="E23" s="9">
        <v>41530</v>
      </c>
      <c r="F23" s="11"/>
      <c r="G23" s="6"/>
      <c r="H23" s="12">
        <v>540</v>
      </c>
      <c r="I23" s="13">
        <v>44511</v>
      </c>
      <c r="J23" s="13">
        <v>44512</v>
      </c>
      <c r="K23" s="6"/>
      <c r="L23" s="14"/>
      <c r="M23" s="9">
        <v>1.5</v>
      </c>
      <c r="N23" s="12">
        <v>810</v>
      </c>
    </row>
    <row r="24" spans="1:14">
      <c r="A24" s="6"/>
      <c r="B24" s="7"/>
      <c r="C24" s="15" t="s">
        <v>92</v>
      </c>
      <c r="D24" s="9" t="s">
        <v>78</v>
      </c>
      <c r="E24" s="9">
        <v>85174</v>
      </c>
      <c r="F24" s="11"/>
      <c r="G24" s="6"/>
      <c r="H24" s="12">
        <v>540</v>
      </c>
      <c r="I24" s="13">
        <v>44511</v>
      </c>
      <c r="J24" s="13">
        <v>44512</v>
      </c>
      <c r="K24" s="6"/>
      <c r="L24" s="14"/>
      <c r="M24" s="9">
        <v>1.5</v>
      </c>
      <c r="N24" s="12">
        <v>810</v>
      </c>
    </row>
    <row r="25" spans="1:14">
      <c r="A25" s="6"/>
      <c r="B25" s="7"/>
      <c r="C25" s="15" t="s">
        <v>93</v>
      </c>
      <c r="D25" s="9" t="s">
        <v>94</v>
      </c>
      <c r="E25" s="9" t="s">
        <v>95</v>
      </c>
      <c r="F25" s="11"/>
      <c r="G25" s="6"/>
      <c r="H25" s="12">
        <v>540</v>
      </c>
      <c r="I25" s="13">
        <v>44511</v>
      </c>
      <c r="J25" s="13">
        <v>44512</v>
      </c>
      <c r="K25" s="6"/>
      <c r="L25" s="14"/>
      <c r="M25" s="9">
        <v>1.5</v>
      </c>
      <c r="N25" s="12">
        <v>810</v>
      </c>
    </row>
    <row r="26" spans="1:14" ht="14.25" customHeight="1">
      <c r="A26" s="6">
        <v>12</v>
      </c>
      <c r="B26" s="16" t="s">
        <v>96</v>
      </c>
      <c r="C26" s="15" t="s">
        <v>24</v>
      </c>
      <c r="D26" s="9" t="s">
        <v>19</v>
      </c>
      <c r="E26" s="9" t="s">
        <v>25</v>
      </c>
      <c r="F26" s="11" t="s">
        <v>97</v>
      </c>
      <c r="G26" s="6" t="s">
        <v>88</v>
      </c>
      <c r="H26" s="12">
        <v>432</v>
      </c>
      <c r="I26" s="13">
        <v>44474</v>
      </c>
      <c r="J26" s="13">
        <v>44476</v>
      </c>
      <c r="K26" s="9" t="s">
        <v>23</v>
      </c>
      <c r="L26" s="14"/>
      <c r="M26" s="9">
        <v>2.5</v>
      </c>
      <c r="N26" s="12">
        <v>1080</v>
      </c>
    </row>
    <row r="27" spans="1:14">
      <c r="A27" s="6"/>
      <c r="B27" s="16" t="s">
        <v>96</v>
      </c>
      <c r="C27" s="15" t="s">
        <v>98</v>
      </c>
      <c r="D27" s="9" t="s">
        <v>99</v>
      </c>
      <c r="E27" s="9" t="s">
        <v>100</v>
      </c>
      <c r="F27" s="11"/>
      <c r="G27" s="6"/>
      <c r="H27" s="12">
        <v>432</v>
      </c>
      <c r="I27" s="13">
        <v>44474</v>
      </c>
      <c r="J27" s="13">
        <v>44476</v>
      </c>
      <c r="K27" s="9" t="s">
        <v>23</v>
      </c>
      <c r="L27" s="14"/>
      <c r="M27" s="9">
        <v>2.5</v>
      </c>
      <c r="N27" s="12">
        <v>1080</v>
      </c>
    </row>
    <row r="28" spans="1:14" ht="27">
      <c r="A28" s="9">
        <v>13</v>
      </c>
      <c r="B28" s="16" t="s">
        <v>101</v>
      </c>
      <c r="C28" s="15" t="s">
        <v>102</v>
      </c>
      <c r="D28" s="9" t="s">
        <v>103</v>
      </c>
      <c r="E28" s="9">
        <v>27740</v>
      </c>
      <c r="F28" s="18" t="s">
        <v>104</v>
      </c>
      <c r="G28" s="9" t="s">
        <v>105</v>
      </c>
      <c r="H28" s="12">
        <v>540</v>
      </c>
      <c r="I28" s="13">
        <v>44518</v>
      </c>
      <c r="J28" s="13">
        <v>44519</v>
      </c>
      <c r="K28" s="9" t="s">
        <v>49</v>
      </c>
      <c r="L28" s="14">
        <v>1653.99</v>
      </c>
      <c r="M28" s="9">
        <v>1.5</v>
      </c>
      <c r="N28" s="12">
        <v>810</v>
      </c>
    </row>
    <row r="29" spans="1:14" ht="14.25" customHeight="1">
      <c r="A29" s="6">
        <v>14</v>
      </c>
      <c r="B29" s="7" t="s">
        <v>54</v>
      </c>
      <c r="C29" s="15" t="s">
        <v>106</v>
      </c>
      <c r="D29" s="9" t="s">
        <v>56</v>
      </c>
      <c r="E29" s="9">
        <v>56243</v>
      </c>
      <c r="F29" s="11" t="s">
        <v>57</v>
      </c>
      <c r="G29" s="6" t="s">
        <v>107</v>
      </c>
      <c r="H29" s="12"/>
      <c r="I29" s="13">
        <v>44515</v>
      </c>
      <c r="J29" s="13">
        <v>44519</v>
      </c>
      <c r="K29" s="9" t="s">
        <v>108</v>
      </c>
      <c r="L29" s="14"/>
      <c r="M29" s="9">
        <v>4.5</v>
      </c>
      <c r="N29" s="12">
        <v>1944</v>
      </c>
    </row>
    <row r="30" spans="1:14">
      <c r="A30" s="6"/>
      <c r="B30" s="7"/>
      <c r="C30" s="15" t="s">
        <v>109</v>
      </c>
      <c r="D30" s="9" t="s">
        <v>19</v>
      </c>
      <c r="E30" s="9" t="s">
        <v>110</v>
      </c>
      <c r="F30" s="11"/>
      <c r="G30" s="6"/>
      <c r="H30" s="12" t="s">
        <v>111</v>
      </c>
      <c r="I30" s="13">
        <v>44515</v>
      </c>
      <c r="J30" s="13">
        <v>44519</v>
      </c>
      <c r="K30" s="9" t="s">
        <v>108</v>
      </c>
      <c r="L30" s="14"/>
      <c r="M30" s="9">
        <v>4.5</v>
      </c>
      <c r="N30" s="12">
        <v>1944</v>
      </c>
    </row>
    <row r="31" spans="1:14" ht="14.25" customHeight="1">
      <c r="A31" s="6">
        <v>15</v>
      </c>
      <c r="B31" s="16" t="s">
        <v>50</v>
      </c>
      <c r="C31" s="15" t="s">
        <v>51</v>
      </c>
      <c r="D31" s="9" t="s">
        <v>45</v>
      </c>
      <c r="E31" s="9" t="s">
        <v>112</v>
      </c>
      <c r="F31" s="11" t="s">
        <v>113</v>
      </c>
      <c r="G31" s="6" t="s">
        <v>114</v>
      </c>
      <c r="H31" s="12" t="s">
        <v>115</v>
      </c>
      <c r="I31" s="17">
        <v>44508</v>
      </c>
      <c r="J31" s="17">
        <v>44513</v>
      </c>
      <c r="K31" s="6" t="s">
        <v>23</v>
      </c>
      <c r="L31" s="14"/>
      <c r="M31" s="9">
        <v>5.5</v>
      </c>
      <c r="N31" s="12">
        <v>3762</v>
      </c>
    </row>
    <row r="32" spans="1:14">
      <c r="A32" s="6"/>
      <c r="B32" s="7"/>
      <c r="C32" s="15" t="s">
        <v>116</v>
      </c>
      <c r="D32" s="9" t="s">
        <v>117</v>
      </c>
      <c r="E32" s="9" t="s">
        <v>118</v>
      </c>
      <c r="F32" s="11"/>
      <c r="G32" s="6"/>
      <c r="H32" s="12">
        <v>480</v>
      </c>
      <c r="I32" s="17"/>
      <c r="J32" s="17"/>
      <c r="K32" s="17"/>
      <c r="L32" s="14"/>
      <c r="M32" s="9">
        <v>5.5</v>
      </c>
      <c r="N32" s="12">
        <v>2640</v>
      </c>
    </row>
    <row r="33" spans="1:14">
      <c r="A33" s="6"/>
      <c r="B33" s="7"/>
      <c r="C33" s="15" t="s">
        <v>119</v>
      </c>
      <c r="D33" s="9" t="s">
        <v>120</v>
      </c>
      <c r="E33" s="9" t="s">
        <v>121</v>
      </c>
      <c r="F33" s="11"/>
      <c r="G33" s="6"/>
      <c r="H33" s="12">
        <v>480</v>
      </c>
      <c r="I33" s="17"/>
      <c r="J33" s="17"/>
      <c r="K33" s="17"/>
      <c r="L33" s="14"/>
      <c r="M33" s="9">
        <v>5.5</v>
      </c>
      <c r="N33" s="12">
        <v>2640</v>
      </c>
    </row>
    <row r="34" spans="1:14">
      <c r="A34" s="6"/>
      <c r="B34" s="7"/>
      <c r="C34" s="15" t="s">
        <v>122</v>
      </c>
      <c r="D34" s="9" t="s">
        <v>117</v>
      </c>
      <c r="E34" s="9" t="s">
        <v>123</v>
      </c>
      <c r="F34" s="11"/>
      <c r="G34" s="6"/>
      <c r="H34" s="12">
        <v>480</v>
      </c>
      <c r="I34" s="17"/>
      <c r="J34" s="17"/>
      <c r="K34" s="17"/>
      <c r="L34" s="14"/>
      <c r="M34" s="9">
        <v>5.5</v>
      </c>
      <c r="N34" s="12">
        <v>2640</v>
      </c>
    </row>
    <row r="35" spans="1:14" ht="27">
      <c r="A35" s="9">
        <v>16</v>
      </c>
      <c r="B35" s="16" t="s">
        <v>96</v>
      </c>
      <c r="C35" s="15" t="s">
        <v>124</v>
      </c>
      <c r="D35" s="9" t="s">
        <v>125</v>
      </c>
      <c r="E35" s="9" t="s">
        <v>126</v>
      </c>
      <c r="F35" s="18" t="s">
        <v>127</v>
      </c>
      <c r="G35" s="9" t="s">
        <v>105</v>
      </c>
      <c r="H35" s="12">
        <v>540</v>
      </c>
      <c r="I35" s="13">
        <v>44516</v>
      </c>
      <c r="J35" s="13">
        <v>44519</v>
      </c>
      <c r="K35" s="9" t="s">
        <v>49</v>
      </c>
      <c r="L35" s="14">
        <v>3412.19</v>
      </c>
      <c r="M35" s="9">
        <v>3.5</v>
      </c>
      <c r="N35" s="12">
        <v>1890</v>
      </c>
    </row>
    <row r="36" spans="1:14" ht="27">
      <c r="A36" s="9">
        <v>17</v>
      </c>
      <c r="B36" s="16" t="s">
        <v>96</v>
      </c>
      <c r="C36" s="15" t="s">
        <v>128</v>
      </c>
      <c r="D36" s="9" t="s">
        <v>19</v>
      </c>
      <c r="E36" s="9" t="s">
        <v>129</v>
      </c>
      <c r="F36" s="18" t="s">
        <v>127</v>
      </c>
      <c r="G36" s="9" t="s">
        <v>105</v>
      </c>
      <c r="H36" s="12">
        <v>540</v>
      </c>
      <c r="I36" s="13">
        <v>44518</v>
      </c>
      <c r="J36" s="13">
        <v>44519</v>
      </c>
      <c r="K36" s="9" t="s">
        <v>49</v>
      </c>
      <c r="L36" s="14">
        <v>2022.99</v>
      </c>
      <c r="M36" s="9">
        <v>1.5</v>
      </c>
      <c r="N36" s="12">
        <v>810</v>
      </c>
    </row>
    <row r="37" spans="1:14" ht="27">
      <c r="A37" s="9">
        <v>18</v>
      </c>
      <c r="B37" s="16" t="s">
        <v>130</v>
      </c>
      <c r="C37" s="15" t="s">
        <v>131</v>
      </c>
      <c r="D37" s="9" t="s">
        <v>19</v>
      </c>
      <c r="E37" s="9" t="s">
        <v>132</v>
      </c>
      <c r="F37" s="18" t="s">
        <v>133</v>
      </c>
      <c r="G37" s="9" t="s">
        <v>134</v>
      </c>
      <c r="H37" s="12">
        <v>432</v>
      </c>
      <c r="I37" s="13">
        <v>44521</v>
      </c>
      <c r="J37" s="13">
        <v>44527</v>
      </c>
      <c r="K37" s="9" t="s">
        <v>23</v>
      </c>
      <c r="L37" s="14"/>
      <c r="M37" s="9">
        <v>6.5</v>
      </c>
      <c r="N37" s="12">
        <v>3510</v>
      </c>
    </row>
    <row r="38" spans="1:14" ht="14.25" customHeight="1">
      <c r="A38" s="6">
        <v>19</v>
      </c>
      <c r="B38" s="7" t="s">
        <v>130</v>
      </c>
      <c r="C38" s="15" t="s">
        <v>135</v>
      </c>
      <c r="D38" s="9" t="s">
        <v>62</v>
      </c>
      <c r="E38" s="9" t="s">
        <v>136</v>
      </c>
      <c r="F38" s="11" t="s">
        <v>137</v>
      </c>
      <c r="G38" s="6" t="s">
        <v>138</v>
      </c>
      <c r="H38" s="12">
        <v>1140</v>
      </c>
      <c r="I38" s="17">
        <v>44524</v>
      </c>
      <c r="J38" s="17">
        <v>44527</v>
      </c>
      <c r="K38" s="6" t="s">
        <v>49</v>
      </c>
      <c r="L38" s="14">
        <v>1075.29</v>
      </c>
      <c r="M38" s="9">
        <v>3.5</v>
      </c>
      <c r="N38" s="12">
        <v>3990</v>
      </c>
    </row>
    <row r="39" spans="1:14">
      <c r="A39" s="6"/>
      <c r="B39" s="7"/>
      <c r="C39" s="15" t="s">
        <v>139</v>
      </c>
      <c r="D39" s="9" t="s">
        <v>45</v>
      </c>
      <c r="E39" s="9" t="s">
        <v>140</v>
      </c>
      <c r="F39" s="11"/>
      <c r="G39" s="6"/>
      <c r="H39" s="12">
        <v>1140</v>
      </c>
      <c r="I39" s="17"/>
      <c r="J39" s="17"/>
      <c r="K39" s="17"/>
      <c r="L39" s="14">
        <v>1590.01</v>
      </c>
      <c r="M39" s="9">
        <v>3.5</v>
      </c>
      <c r="N39" s="12">
        <v>3990</v>
      </c>
    </row>
    <row r="40" spans="1:14">
      <c r="A40" s="6"/>
      <c r="B40" s="7"/>
      <c r="C40" s="15" t="s">
        <v>141</v>
      </c>
      <c r="D40" s="9" t="s">
        <v>45</v>
      </c>
      <c r="E40" s="9" t="s">
        <v>142</v>
      </c>
      <c r="F40" s="11"/>
      <c r="G40" s="6"/>
      <c r="H40" s="12" t="s">
        <v>84</v>
      </c>
      <c r="I40" s="17"/>
      <c r="J40" s="17"/>
      <c r="K40" s="17"/>
      <c r="L40" s="14">
        <v>1351.92</v>
      </c>
      <c r="M40" s="9">
        <v>3.5</v>
      </c>
      <c r="N40" s="12">
        <v>3990</v>
      </c>
    </row>
    <row r="41" spans="1:14" ht="14.25" customHeight="1">
      <c r="A41" s="6">
        <v>20</v>
      </c>
      <c r="B41" s="16" t="s">
        <v>143</v>
      </c>
      <c r="C41" s="15" t="s">
        <v>144</v>
      </c>
      <c r="D41" s="9" t="s">
        <v>45</v>
      </c>
      <c r="E41" s="9" t="s">
        <v>145</v>
      </c>
      <c r="F41" s="11" t="s">
        <v>146</v>
      </c>
      <c r="G41" s="6" t="s">
        <v>147</v>
      </c>
      <c r="H41" s="12">
        <v>684</v>
      </c>
      <c r="I41" s="17">
        <v>44516</v>
      </c>
      <c r="J41" s="17">
        <v>44518</v>
      </c>
      <c r="K41" s="6" t="s">
        <v>49</v>
      </c>
      <c r="L41" s="14">
        <v>860</v>
      </c>
      <c r="M41" s="9">
        <v>2.5</v>
      </c>
      <c r="N41" s="12">
        <v>1710</v>
      </c>
    </row>
    <row r="42" spans="1:14">
      <c r="A42" s="6"/>
      <c r="B42" s="16" t="s">
        <v>143</v>
      </c>
      <c r="C42" s="15" t="s">
        <v>148</v>
      </c>
      <c r="D42" s="9" t="s">
        <v>117</v>
      </c>
      <c r="E42" s="9" t="s">
        <v>149</v>
      </c>
      <c r="F42" s="11"/>
      <c r="G42" s="6"/>
      <c r="H42" s="12">
        <v>480</v>
      </c>
      <c r="I42" s="17"/>
      <c r="J42" s="17"/>
      <c r="K42" s="17"/>
      <c r="L42" s="14">
        <v>860</v>
      </c>
      <c r="M42" s="9">
        <v>2.5</v>
      </c>
      <c r="N42" s="12">
        <v>1200</v>
      </c>
    </row>
    <row r="43" spans="1:14" ht="27">
      <c r="A43" s="6"/>
      <c r="B43" s="16" t="s">
        <v>150</v>
      </c>
      <c r="C43" s="15" t="s">
        <v>151</v>
      </c>
      <c r="D43" s="9" t="s">
        <v>117</v>
      </c>
      <c r="E43" s="9" t="s">
        <v>152</v>
      </c>
      <c r="F43" s="11"/>
      <c r="G43" s="6"/>
      <c r="H43" s="12">
        <v>480</v>
      </c>
      <c r="I43" s="17"/>
      <c r="J43" s="17"/>
      <c r="K43" s="17"/>
      <c r="L43" s="14">
        <v>860</v>
      </c>
      <c r="M43" s="9">
        <v>2.5</v>
      </c>
      <c r="N43" s="12">
        <v>1200</v>
      </c>
    </row>
    <row r="44" spans="1:14">
      <c r="A44" s="6"/>
      <c r="B44" s="16" t="s">
        <v>153</v>
      </c>
      <c r="C44" s="15" t="s">
        <v>154</v>
      </c>
      <c r="D44" s="9" t="s">
        <v>117</v>
      </c>
      <c r="E44" s="9" t="s">
        <v>155</v>
      </c>
      <c r="F44" s="11"/>
      <c r="G44" s="6"/>
      <c r="H44" s="12">
        <v>480</v>
      </c>
      <c r="I44" s="17"/>
      <c r="J44" s="17"/>
      <c r="K44" s="17"/>
      <c r="L44" s="14">
        <v>860</v>
      </c>
      <c r="M44" s="9">
        <v>2.5</v>
      </c>
      <c r="N44" s="12">
        <v>1200</v>
      </c>
    </row>
    <row r="45" spans="1:14">
      <c r="A45" s="6"/>
      <c r="B45" s="16" t="s">
        <v>153</v>
      </c>
      <c r="C45" s="15" t="s">
        <v>156</v>
      </c>
      <c r="D45" s="9" t="s">
        <v>19</v>
      </c>
      <c r="E45" s="9" t="s">
        <v>157</v>
      </c>
      <c r="F45" s="11"/>
      <c r="G45" s="6"/>
      <c r="H45" s="12">
        <v>480</v>
      </c>
      <c r="I45" s="17"/>
      <c r="J45" s="17"/>
      <c r="K45" s="17"/>
      <c r="L45" s="14">
        <v>860</v>
      </c>
      <c r="M45" s="9">
        <v>2.5</v>
      </c>
      <c r="N45" s="12">
        <v>1200</v>
      </c>
    </row>
    <row r="46" spans="1:14">
      <c r="A46" s="6"/>
      <c r="B46" s="16" t="s">
        <v>60</v>
      </c>
      <c r="C46" s="15" t="s">
        <v>158</v>
      </c>
      <c r="D46" s="9" t="s">
        <v>45</v>
      </c>
      <c r="E46" s="9" t="s">
        <v>159</v>
      </c>
      <c r="F46" s="11"/>
      <c r="G46" s="6"/>
      <c r="H46" s="12">
        <v>684</v>
      </c>
      <c r="I46" s="17"/>
      <c r="J46" s="17"/>
      <c r="K46" s="17"/>
      <c r="L46" s="14">
        <v>860</v>
      </c>
      <c r="M46" s="9">
        <v>0.5</v>
      </c>
      <c r="N46" s="12">
        <v>342</v>
      </c>
    </row>
    <row r="47" spans="1:14" ht="14.25" customHeight="1">
      <c r="A47" s="6">
        <v>21</v>
      </c>
      <c r="B47" s="7" t="s">
        <v>160</v>
      </c>
      <c r="C47" s="15" t="s">
        <v>51</v>
      </c>
      <c r="D47" s="9" t="s">
        <v>45</v>
      </c>
      <c r="E47" s="9" t="s">
        <v>112</v>
      </c>
      <c r="F47" s="11" t="s">
        <v>161</v>
      </c>
      <c r="G47" s="6" t="s">
        <v>162</v>
      </c>
      <c r="H47" s="12">
        <v>684</v>
      </c>
      <c r="I47" s="17">
        <v>44521</v>
      </c>
      <c r="J47" s="17">
        <v>44527</v>
      </c>
      <c r="K47" s="6" t="s">
        <v>23</v>
      </c>
      <c r="L47" s="14"/>
      <c r="M47" s="9">
        <v>6.5</v>
      </c>
      <c r="N47" s="12">
        <v>4446</v>
      </c>
    </row>
    <row r="48" spans="1:14">
      <c r="A48" s="6"/>
      <c r="B48" s="7"/>
      <c r="C48" s="15" t="s">
        <v>163</v>
      </c>
      <c r="D48" s="9" t="s">
        <v>117</v>
      </c>
      <c r="E48" s="9" t="s">
        <v>164</v>
      </c>
      <c r="F48" s="11"/>
      <c r="G48" s="6"/>
      <c r="H48" s="12">
        <v>540</v>
      </c>
      <c r="I48" s="17"/>
      <c r="J48" s="17"/>
      <c r="K48" s="6"/>
      <c r="L48" s="14"/>
      <c r="M48" s="9">
        <v>6.5</v>
      </c>
      <c r="N48" s="12">
        <v>3510</v>
      </c>
    </row>
    <row r="49" spans="1:14">
      <c r="A49" s="6"/>
      <c r="B49" s="7"/>
      <c r="C49" s="15" t="s">
        <v>116</v>
      </c>
      <c r="D49" s="9" t="s">
        <v>117</v>
      </c>
      <c r="E49" s="9" t="s">
        <v>165</v>
      </c>
      <c r="F49" s="11"/>
      <c r="G49" s="6"/>
      <c r="H49" s="12">
        <v>540</v>
      </c>
      <c r="I49" s="17"/>
      <c r="J49" s="17"/>
      <c r="K49" s="6"/>
      <c r="L49" s="14"/>
      <c r="M49" s="9">
        <v>6.5</v>
      </c>
      <c r="N49" s="12">
        <v>3510</v>
      </c>
    </row>
    <row r="50" spans="1:14">
      <c r="A50" s="6"/>
      <c r="B50" s="7"/>
      <c r="C50" s="15" t="s">
        <v>122</v>
      </c>
      <c r="D50" s="9" t="s">
        <v>117</v>
      </c>
      <c r="E50" s="9" t="s">
        <v>166</v>
      </c>
      <c r="F50" s="11"/>
      <c r="G50" s="6"/>
      <c r="H50" s="12">
        <v>540</v>
      </c>
      <c r="I50" s="17"/>
      <c r="J50" s="17"/>
      <c r="K50" s="6"/>
      <c r="L50" s="14"/>
      <c r="M50" s="9">
        <v>6.5</v>
      </c>
      <c r="N50" s="12">
        <v>3510</v>
      </c>
    </row>
    <row r="51" spans="1:14">
      <c r="A51" s="6"/>
      <c r="B51" s="7"/>
      <c r="C51" s="15" t="s">
        <v>119</v>
      </c>
      <c r="D51" s="9" t="s">
        <v>117</v>
      </c>
      <c r="E51" s="9" t="s">
        <v>167</v>
      </c>
      <c r="F51" s="11"/>
      <c r="G51" s="6"/>
      <c r="H51" s="12">
        <v>540</v>
      </c>
      <c r="I51" s="17"/>
      <c r="J51" s="17"/>
      <c r="K51" s="6"/>
      <c r="L51" s="14"/>
      <c r="M51" s="9">
        <v>6.5</v>
      </c>
      <c r="N51" s="12">
        <v>3510</v>
      </c>
    </row>
    <row r="52" spans="1:14" ht="40.5">
      <c r="A52" s="9">
        <v>22</v>
      </c>
      <c r="B52" s="16" t="s">
        <v>168</v>
      </c>
      <c r="C52" s="15" t="s">
        <v>169</v>
      </c>
      <c r="D52" s="9" t="s">
        <v>45</v>
      </c>
      <c r="E52" s="9" t="s">
        <v>170</v>
      </c>
      <c r="F52" s="18" t="s">
        <v>171</v>
      </c>
      <c r="G52" s="9" t="s">
        <v>172</v>
      </c>
      <c r="H52" s="12">
        <v>1140</v>
      </c>
      <c r="I52" s="13">
        <v>44509</v>
      </c>
      <c r="J52" s="13">
        <v>44513</v>
      </c>
      <c r="K52" s="9" t="s">
        <v>49</v>
      </c>
      <c r="L52" s="14">
        <v>2370.63</v>
      </c>
      <c r="M52" s="9">
        <v>4.5</v>
      </c>
      <c r="N52" s="12">
        <v>5130</v>
      </c>
    </row>
    <row r="53" spans="1:14">
      <c r="A53" s="9">
        <v>23</v>
      </c>
      <c r="B53" s="16" t="s">
        <v>96</v>
      </c>
      <c r="C53" s="15" t="s">
        <v>24</v>
      </c>
      <c r="D53" s="9" t="s">
        <v>19</v>
      </c>
      <c r="E53" s="9" t="s">
        <v>25</v>
      </c>
      <c r="F53" s="18" t="s">
        <v>97</v>
      </c>
      <c r="G53" s="9" t="s">
        <v>88</v>
      </c>
      <c r="H53" s="12">
        <v>432</v>
      </c>
      <c r="I53" s="13">
        <v>44508</v>
      </c>
      <c r="J53" s="13">
        <v>44508</v>
      </c>
      <c r="K53" s="9" t="s">
        <v>23</v>
      </c>
      <c r="L53" s="14"/>
      <c r="M53" s="9">
        <v>0.5</v>
      </c>
      <c r="N53" s="12">
        <v>216</v>
      </c>
    </row>
    <row r="54" spans="1:14" ht="14.25" customHeight="1">
      <c r="A54" s="6">
        <v>24</v>
      </c>
      <c r="B54" s="7" t="s">
        <v>54</v>
      </c>
      <c r="C54" s="15" t="s">
        <v>173</v>
      </c>
      <c r="D54" s="9" t="s">
        <v>117</v>
      </c>
      <c r="E54" s="9" t="s">
        <v>174</v>
      </c>
      <c r="F54" s="11" t="s">
        <v>175</v>
      </c>
      <c r="G54" s="6" t="s">
        <v>176</v>
      </c>
      <c r="H54" s="12">
        <v>432</v>
      </c>
      <c r="I54" s="17">
        <v>44520</v>
      </c>
      <c r="J54" s="17">
        <v>44525</v>
      </c>
      <c r="K54" s="6" t="s">
        <v>49</v>
      </c>
      <c r="L54" s="14">
        <v>784.71</v>
      </c>
      <c r="M54" s="9">
        <v>5.5</v>
      </c>
      <c r="N54" s="12">
        <v>2376</v>
      </c>
    </row>
    <row r="55" spans="1:14">
      <c r="A55" s="6"/>
      <c r="B55" s="7"/>
      <c r="C55" s="15" t="s">
        <v>109</v>
      </c>
      <c r="D55" s="9" t="s">
        <v>117</v>
      </c>
      <c r="E55" s="9" t="s">
        <v>177</v>
      </c>
      <c r="F55" s="11"/>
      <c r="G55" s="6"/>
      <c r="H55" s="12">
        <v>432</v>
      </c>
      <c r="I55" s="17"/>
      <c r="J55" s="17"/>
      <c r="K55" s="17"/>
      <c r="L55" s="14">
        <v>784.71</v>
      </c>
      <c r="M55" s="9">
        <v>5.5</v>
      </c>
      <c r="N55" s="12">
        <v>2376</v>
      </c>
    </row>
    <row r="56" spans="1:14">
      <c r="A56" s="9">
        <v>25</v>
      </c>
      <c r="B56" s="16" t="s">
        <v>178</v>
      </c>
      <c r="C56" s="15" t="s">
        <v>24</v>
      </c>
      <c r="D56" s="9" t="s">
        <v>19</v>
      </c>
      <c r="E56" s="9" t="s">
        <v>25</v>
      </c>
      <c r="F56" s="18" t="s">
        <v>179</v>
      </c>
      <c r="G56" s="9" t="s">
        <v>180</v>
      </c>
      <c r="H56" s="12">
        <v>432</v>
      </c>
      <c r="I56" s="13">
        <v>44525</v>
      </c>
      <c r="J56" s="13">
        <v>44526</v>
      </c>
      <c r="K56" s="9" t="s">
        <v>23</v>
      </c>
      <c r="L56" s="14"/>
      <c r="M56" s="9">
        <v>1.5</v>
      </c>
      <c r="N56" s="12">
        <v>648</v>
      </c>
    </row>
    <row r="57" spans="1:14" ht="14.25" customHeight="1">
      <c r="A57" s="6">
        <v>26</v>
      </c>
      <c r="B57" s="7" t="s">
        <v>178</v>
      </c>
      <c r="C57" s="15" t="s">
        <v>24</v>
      </c>
      <c r="D57" s="9" t="s">
        <v>19</v>
      </c>
      <c r="E57" s="9" t="s">
        <v>25</v>
      </c>
      <c r="F57" s="11" t="s">
        <v>181</v>
      </c>
      <c r="G57" s="6" t="s">
        <v>182</v>
      </c>
      <c r="H57" s="12">
        <v>432</v>
      </c>
      <c r="I57" s="13">
        <v>44524</v>
      </c>
      <c r="J57" s="13">
        <v>44524</v>
      </c>
      <c r="K57" s="9" t="s">
        <v>23</v>
      </c>
      <c r="L57" s="14"/>
      <c r="M57" s="9">
        <v>0.5</v>
      </c>
      <c r="N57" s="12">
        <v>216</v>
      </c>
    </row>
    <row r="58" spans="1:14">
      <c r="A58" s="6"/>
      <c r="B58" s="7"/>
      <c r="C58" s="15" t="s">
        <v>183</v>
      </c>
      <c r="D58" s="9" t="s">
        <v>19</v>
      </c>
      <c r="E58" s="9" t="s">
        <v>20</v>
      </c>
      <c r="F58" s="11"/>
      <c r="G58" s="6"/>
      <c r="H58" s="12">
        <v>432</v>
      </c>
      <c r="I58" s="13">
        <v>44524</v>
      </c>
      <c r="J58" s="13">
        <v>44524</v>
      </c>
      <c r="K58" s="9" t="s">
        <v>23</v>
      </c>
      <c r="L58" s="14"/>
      <c r="M58" s="9">
        <v>0.5</v>
      </c>
      <c r="N58" s="12">
        <v>216</v>
      </c>
    </row>
    <row r="59" spans="1:14" ht="14.25" customHeight="1">
      <c r="A59" s="6">
        <v>27</v>
      </c>
      <c r="B59" s="16" t="s">
        <v>60</v>
      </c>
      <c r="C59" s="15" t="s">
        <v>184</v>
      </c>
      <c r="D59" s="9" t="s">
        <v>62</v>
      </c>
      <c r="E59" s="9" t="s">
        <v>185</v>
      </c>
      <c r="F59" s="11" t="s">
        <v>186</v>
      </c>
      <c r="G59" s="6" t="s">
        <v>172</v>
      </c>
      <c r="H59" s="12">
        <v>1140</v>
      </c>
      <c r="I59" s="13">
        <v>44509</v>
      </c>
      <c r="J59" s="13">
        <v>44513</v>
      </c>
      <c r="K59" s="6" t="s">
        <v>49</v>
      </c>
      <c r="L59" s="14">
        <v>3576.71</v>
      </c>
      <c r="M59" s="9">
        <v>4.5</v>
      </c>
      <c r="N59" s="12">
        <v>5130</v>
      </c>
    </row>
    <row r="60" spans="1:14">
      <c r="A60" s="6"/>
      <c r="B60" s="16" t="s">
        <v>187</v>
      </c>
      <c r="C60" s="15" t="s">
        <v>188</v>
      </c>
      <c r="D60" s="9" t="s">
        <v>45</v>
      </c>
      <c r="E60" s="9" t="s">
        <v>189</v>
      </c>
      <c r="F60" s="11"/>
      <c r="G60" s="6"/>
      <c r="H60" s="12">
        <v>1140</v>
      </c>
      <c r="I60" s="13">
        <v>44509</v>
      </c>
      <c r="J60" s="13">
        <v>44513</v>
      </c>
      <c r="K60" s="6"/>
      <c r="L60" s="14">
        <v>3361.53</v>
      </c>
      <c r="M60" s="9">
        <v>4.5</v>
      </c>
      <c r="N60" s="12">
        <v>5130</v>
      </c>
    </row>
    <row r="61" spans="1:14">
      <c r="A61" s="6"/>
      <c r="B61" s="16" t="s">
        <v>187</v>
      </c>
      <c r="C61" s="15" t="s">
        <v>190</v>
      </c>
      <c r="D61" s="9" t="s">
        <v>191</v>
      </c>
      <c r="E61" s="9" t="s">
        <v>192</v>
      </c>
      <c r="F61" s="11"/>
      <c r="G61" s="6"/>
      <c r="H61" s="12">
        <v>720</v>
      </c>
      <c r="I61" s="13">
        <v>44509</v>
      </c>
      <c r="J61" s="13">
        <v>44513</v>
      </c>
      <c r="K61" s="6"/>
      <c r="L61" s="14">
        <v>3576.71</v>
      </c>
      <c r="M61" s="9">
        <v>4.5</v>
      </c>
      <c r="N61" s="12">
        <v>3240</v>
      </c>
    </row>
    <row r="62" spans="1:14" ht="27">
      <c r="A62" s="9">
        <v>28</v>
      </c>
      <c r="B62" s="16" t="s">
        <v>60</v>
      </c>
      <c r="C62" s="15" t="s">
        <v>193</v>
      </c>
      <c r="D62" s="9" t="s">
        <v>62</v>
      </c>
      <c r="E62" s="9">
        <v>106119</v>
      </c>
      <c r="F62" s="18" t="s">
        <v>194</v>
      </c>
      <c r="G62" s="9" t="s">
        <v>195</v>
      </c>
      <c r="H62" s="12">
        <v>1140</v>
      </c>
      <c r="I62" s="13">
        <v>44509</v>
      </c>
      <c r="J62" s="13">
        <v>44510</v>
      </c>
      <c r="K62" s="9" t="s">
        <v>49</v>
      </c>
      <c r="L62" s="14">
        <v>3989.99</v>
      </c>
      <c r="M62" s="9">
        <v>1.5</v>
      </c>
      <c r="N62" s="12">
        <v>1710</v>
      </c>
    </row>
    <row r="63" spans="1:14" ht="14.25" customHeight="1">
      <c r="A63" s="6">
        <v>29</v>
      </c>
      <c r="B63" s="7" t="s">
        <v>60</v>
      </c>
      <c r="C63" s="15" t="s">
        <v>196</v>
      </c>
      <c r="D63" s="9" t="s">
        <v>62</v>
      </c>
      <c r="E63" s="9" t="s">
        <v>197</v>
      </c>
      <c r="F63" s="11" t="s">
        <v>198</v>
      </c>
      <c r="G63" s="6" t="s">
        <v>199</v>
      </c>
      <c r="H63" s="12">
        <v>684</v>
      </c>
      <c r="I63" s="13">
        <v>44516</v>
      </c>
      <c r="J63" s="13">
        <v>44520</v>
      </c>
      <c r="K63" s="9" t="s">
        <v>49</v>
      </c>
      <c r="L63" s="14">
        <v>910.15</v>
      </c>
      <c r="M63" s="9">
        <v>4.5</v>
      </c>
      <c r="N63" s="12">
        <v>3078</v>
      </c>
    </row>
    <row r="64" spans="1:14">
      <c r="A64" s="6"/>
      <c r="B64" s="7"/>
      <c r="C64" s="15" t="s">
        <v>200</v>
      </c>
      <c r="D64" s="9" t="s">
        <v>45</v>
      </c>
      <c r="E64" s="9" t="s">
        <v>201</v>
      </c>
      <c r="F64" s="11"/>
      <c r="G64" s="6"/>
      <c r="H64" s="12">
        <v>684</v>
      </c>
      <c r="I64" s="9"/>
      <c r="J64" s="9"/>
      <c r="K64" s="9"/>
      <c r="L64" s="14">
        <v>910.15</v>
      </c>
      <c r="M64" s="9">
        <v>4.5</v>
      </c>
      <c r="N64" s="12">
        <v>3078</v>
      </c>
    </row>
    <row r="65" spans="1:14">
      <c r="A65" s="6"/>
      <c r="B65" s="7"/>
      <c r="C65" s="15" t="s">
        <v>202</v>
      </c>
      <c r="D65" s="9" t="s">
        <v>203</v>
      </c>
      <c r="E65" s="9" t="s">
        <v>204</v>
      </c>
      <c r="F65" s="11"/>
      <c r="G65" s="6"/>
      <c r="H65" s="12">
        <v>540</v>
      </c>
      <c r="I65" s="9"/>
      <c r="J65" s="9"/>
      <c r="K65" s="9"/>
      <c r="L65" s="14">
        <v>910.15</v>
      </c>
      <c r="M65" s="9">
        <v>4.5</v>
      </c>
      <c r="N65" s="12">
        <v>2430</v>
      </c>
    </row>
    <row r="66" spans="1:14">
      <c r="A66" s="6"/>
      <c r="B66" s="7"/>
      <c r="C66" s="15" t="s">
        <v>205</v>
      </c>
      <c r="D66" s="9" t="s">
        <v>206</v>
      </c>
      <c r="E66" s="9" t="s">
        <v>207</v>
      </c>
      <c r="F66" s="11"/>
      <c r="G66" s="6"/>
      <c r="H66" s="12">
        <v>540</v>
      </c>
      <c r="I66" s="9"/>
      <c r="J66" s="9"/>
      <c r="K66" s="9"/>
      <c r="L66" s="14">
        <v>910.15</v>
      </c>
      <c r="M66" s="9">
        <v>4.5</v>
      </c>
      <c r="N66" s="12">
        <v>2430</v>
      </c>
    </row>
    <row r="67" spans="1:14">
      <c r="A67" s="6"/>
      <c r="B67" s="7"/>
      <c r="C67" s="15" t="s">
        <v>208</v>
      </c>
      <c r="D67" s="9" t="s">
        <v>203</v>
      </c>
      <c r="E67" s="9" t="s">
        <v>209</v>
      </c>
      <c r="F67" s="11"/>
      <c r="G67" s="6"/>
      <c r="H67" s="12">
        <v>540</v>
      </c>
      <c r="I67" s="9"/>
      <c r="J67" s="9"/>
      <c r="K67" s="9"/>
      <c r="L67" s="14">
        <v>910.15</v>
      </c>
      <c r="M67" s="9">
        <v>4.5</v>
      </c>
      <c r="N67" s="12">
        <v>2430</v>
      </c>
    </row>
    <row r="68" spans="1:14" ht="14.25" customHeight="1">
      <c r="A68" s="6">
        <v>30</v>
      </c>
      <c r="B68" s="7" t="s">
        <v>85</v>
      </c>
      <c r="C68" s="15" t="s">
        <v>210</v>
      </c>
      <c r="D68" s="9" t="s">
        <v>62</v>
      </c>
      <c r="E68" s="9" t="s">
        <v>211</v>
      </c>
      <c r="F68" s="11" t="s">
        <v>212</v>
      </c>
      <c r="G68" s="6" t="s">
        <v>213</v>
      </c>
      <c r="H68" s="12">
        <v>684</v>
      </c>
      <c r="I68" s="17">
        <v>44522</v>
      </c>
      <c r="J68" s="17">
        <v>44526</v>
      </c>
      <c r="K68" s="6" t="s">
        <v>23</v>
      </c>
      <c r="L68" s="14"/>
      <c r="M68" s="9">
        <v>4.5</v>
      </c>
      <c r="N68" s="12">
        <v>3078</v>
      </c>
    </row>
    <row r="69" spans="1:14">
      <c r="A69" s="6"/>
      <c r="B69" s="7"/>
      <c r="C69" s="15" t="s">
        <v>214</v>
      </c>
      <c r="D69" s="9" t="s">
        <v>215</v>
      </c>
      <c r="E69" s="9" t="s">
        <v>216</v>
      </c>
      <c r="F69" s="11"/>
      <c r="G69" s="6"/>
      <c r="H69" s="12">
        <v>540</v>
      </c>
      <c r="I69" s="17"/>
      <c r="J69" s="17"/>
      <c r="K69" s="17"/>
      <c r="L69" s="14"/>
      <c r="M69" s="9">
        <v>4.5</v>
      </c>
      <c r="N69" s="12">
        <v>2430</v>
      </c>
    </row>
    <row r="70" spans="1:14">
      <c r="A70" s="6"/>
      <c r="B70" s="7"/>
      <c r="C70" s="15" t="s">
        <v>217</v>
      </c>
      <c r="D70" s="9" t="s">
        <v>218</v>
      </c>
      <c r="E70" s="9" t="s">
        <v>219</v>
      </c>
      <c r="F70" s="11"/>
      <c r="G70" s="6"/>
      <c r="H70" s="12">
        <v>540</v>
      </c>
      <c r="I70" s="17"/>
      <c r="J70" s="17"/>
      <c r="K70" s="17"/>
      <c r="L70" s="14"/>
      <c r="M70" s="9">
        <v>4.5</v>
      </c>
      <c r="N70" s="12">
        <v>2430</v>
      </c>
    </row>
    <row r="71" spans="1:14">
      <c r="A71" s="6"/>
      <c r="B71" s="7"/>
      <c r="C71" s="15" t="s">
        <v>220</v>
      </c>
      <c r="D71" s="9" t="s">
        <v>221</v>
      </c>
      <c r="E71" s="9" t="s">
        <v>222</v>
      </c>
      <c r="F71" s="11"/>
      <c r="G71" s="6"/>
      <c r="H71" s="12">
        <v>540</v>
      </c>
      <c r="I71" s="17"/>
      <c r="J71" s="17"/>
      <c r="K71" s="17"/>
      <c r="L71" s="14"/>
      <c r="M71" s="9">
        <v>4.5</v>
      </c>
      <c r="N71" s="12">
        <v>2430</v>
      </c>
    </row>
    <row r="72" spans="1:14">
      <c r="A72" s="6"/>
      <c r="B72" s="7"/>
      <c r="C72" s="15" t="s">
        <v>223</v>
      </c>
      <c r="D72" s="9" t="s">
        <v>224</v>
      </c>
      <c r="E72" s="9" t="s">
        <v>225</v>
      </c>
      <c r="F72" s="11"/>
      <c r="G72" s="6"/>
      <c r="H72" s="12">
        <v>540</v>
      </c>
      <c r="I72" s="17"/>
      <c r="J72" s="17"/>
      <c r="K72" s="17"/>
      <c r="L72" s="14"/>
      <c r="M72" s="9">
        <v>4.5</v>
      </c>
      <c r="N72" s="12">
        <v>2430</v>
      </c>
    </row>
    <row r="73" spans="1:14">
      <c r="A73" s="6"/>
      <c r="B73" s="7"/>
      <c r="C73" s="15" t="s">
        <v>226</v>
      </c>
      <c r="D73" s="9" t="s">
        <v>227</v>
      </c>
      <c r="E73" s="9" t="s">
        <v>228</v>
      </c>
      <c r="F73" s="11"/>
      <c r="G73" s="6"/>
      <c r="H73" s="12">
        <v>540</v>
      </c>
      <c r="I73" s="17"/>
      <c r="J73" s="17"/>
      <c r="K73" s="17"/>
      <c r="L73" s="14"/>
      <c r="M73" s="9">
        <v>4.5</v>
      </c>
      <c r="N73" s="12">
        <v>2430</v>
      </c>
    </row>
    <row r="74" spans="1:14">
      <c r="A74" s="9">
        <v>31</v>
      </c>
      <c r="B74" s="16" t="s">
        <v>229</v>
      </c>
      <c r="C74" s="15" t="s">
        <v>230</v>
      </c>
      <c r="D74" s="9" t="s">
        <v>231</v>
      </c>
      <c r="E74" s="9"/>
      <c r="F74" s="18" t="s">
        <v>232</v>
      </c>
      <c r="G74" s="9" t="s">
        <v>233</v>
      </c>
      <c r="H74" s="12" t="s">
        <v>234</v>
      </c>
      <c r="I74" s="13">
        <v>44522</v>
      </c>
      <c r="J74" s="13">
        <v>44527</v>
      </c>
      <c r="K74" s="9" t="s">
        <v>49</v>
      </c>
      <c r="L74" s="14">
        <v>4758.38</v>
      </c>
      <c r="M74" s="9">
        <v>0</v>
      </c>
      <c r="N74" s="12">
        <v>0</v>
      </c>
    </row>
    <row r="75" spans="1:14">
      <c r="A75" s="6">
        <v>32</v>
      </c>
      <c r="B75" s="16" t="s">
        <v>229</v>
      </c>
      <c r="C75" s="15" t="s">
        <v>235</v>
      </c>
      <c r="D75" s="9" t="s">
        <v>231</v>
      </c>
      <c r="E75" s="9"/>
      <c r="F75" s="18" t="s">
        <v>232</v>
      </c>
      <c r="G75" s="9" t="s">
        <v>233</v>
      </c>
      <c r="H75" s="12" t="s">
        <v>234</v>
      </c>
      <c r="I75" s="13">
        <v>44522</v>
      </c>
      <c r="J75" s="13">
        <v>44527</v>
      </c>
      <c r="K75" s="9" t="s">
        <v>49</v>
      </c>
      <c r="L75" s="14">
        <v>2275.38</v>
      </c>
      <c r="M75" s="9">
        <v>0</v>
      </c>
      <c r="N75" s="12">
        <v>0</v>
      </c>
    </row>
    <row r="76" spans="1:14">
      <c r="A76" s="6"/>
      <c r="B76" s="16" t="s">
        <v>229</v>
      </c>
      <c r="C76" s="15" t="s">
        <v>236</v>
      </c>
      <c r="D76" s="9" t="s">
        <v>231</v>
      </c>
      <c r="E76" s="9"/>
      <c r="F76" s="18" t="s">
        <v>232</v>
      </c>
      <c r="G76" s="9" t="s">
        <v>233</v>
      </c>
      <c r="H76" s="12" t="s">
        <v>234</v>
      </c>
      <c r="I76" s="13">
        <v>44522</v>
      </c>
      <c r="J76" s="13">
        <v>44527</v>
      </c>
      <c r="K76" s="9" t="s">
        <v>49</v>
      </c>
      <c r="L76" s="14">
        <v>2275.38</v>
      </c>
      <c r="M76" s="9">
        <v>0</v>
      </c>
      <c r="N76" s="12">
        <v>0</v>
      </c>
    </row>
    <row r="77" spans="1:14" ht="14.25" customHeight="1">
      <c r="A77" s="6">
        <v>33</v>
      </c>
      <c r="B77" s="7" t="s">
        <v>60</v>
      </c>
      <c r="C77" s="15" t="s">
        <v>193</v>
      </c>
      <c r="D77" s="9" t="s">
        <v>62</v>
      </c>
      <c r="E77" s="9" t="s">
        <v>237</v>
      </c>
      <c r="F77" s="11" t="s">
        <v>238</v>
      </c>
      <c r="G77" s="6" t="s">
        <v>239</v>
      </c>
      <c r="H77" s="12">
        <v>684</v>
      </c>
      <c r="I77" s="17">
        <v>44531</v>
      </c>
      <c r="J77" s="17">
        <v>44533</v>
      </c>
      <c r="K77" s="6" t="s">
        <v>49</v>
      </c>
      <c r="L77" s="14">
        <v>1657.03</v>
      </c>
      <c r="M77" s="9">
        <v>2.5</v>
      </c>
      <c r="N77" s="12">
        <v>1710</v>
      </c>
    </row>
    <row r="78" spans="1:14">
      <c r="A78" s="6"/>
      <c r="B78" s="7"/>
      <c r="C78" s="15" t="s">
        <v>91</v>
      </c>
      <c r="D78" s="9" t="s">
        <v>240</v>
      </c>
      <c r="E78" s="9" t="s">
        <v>241</v>
      </c>
      <c r="F78" s="11"/>
      <c r="G78" s="6"/>
      <c r="H78" s="12">
        <v>540</v>
      </c>
      <c r="I78" s="17"/>
      <c r="J78" s="17"/>
      <c r="K78" s="6"/>
      <c r="L78" s="14">
        <v>1657.03</v>
      </c>
      <c r="M78" s="9">
        <v>2.5</v>
      </c>
      <c r="N78" s="12">
        <v>1350</v>
      </c>
    </row>
    <row r="79" spans="1:14">
      <c r="A79" s="6"/>
      <c r="B79" s="7"/>
      <c r="C79" s="15" t="s">
        <v>89</v>
      </c>
      <c r="D79" s="9" t="s">
        <v>242</v>
      </c>
      <c r="E79" s="9" t="s">
        <v>243</v>
      </c>
      <c r="F79" s="11"/>
      <c r="G79" s="6"/>
      <c r="H79" s="12">
        <v>540</v>
      </c>
      <c r="I79" s="17"/>
      <c r="J79" s="17"/>
      <c r="K79" s="6"/>
      <c r="L79" s="14">
        <v>1657.03</v>
      </c>
      <c r="M79" s="9">
        <v>2.5</v>
      </c>
      <c r="N79" s="12">
        <v>1350</v>
      </c>
    </row>
    <row r="80" spans="1:14">
      <c r="A80" s="6"/>
      <c r="B80" s="7"/>
      <c r="C80" s="15" t="s">
        <v>244</v>
      </c>
      <c r="D80" s="9" t="s">
        <v>245</v>
      </c>
      <c r="E80" s="9" t="s">
        <v>246</v>
      </c>
      <c r="F80" s="11"/>
      <c r="G80" s="6"/>
      <c r="H80" s="12">
        <v>540</v>
      </c>
      <c r="I80" s="17"/>
      <c r="J80" s="17"/>
      <c r="K80" s="6"/>
      <c r="L80" s="14">
        <v>1657.03</v>
      </c>
      <c r="M80" s="9">
        <v>2.5</v>
      </c>
      <c r="N80" s="12">
        <v>1350</v>
      </c>
    </row>
    <row r="81" spans="1:14">
      <c r="A81" s="6"/>
      <c r="B81" s="7"/>
      <c r="C81" s="15" t="s">
        <v>247</v>
      </c>
      <c r="D81" s="9" t="s">
        <v>248</v>
      </c>
      <c r="E81" s="9" t="s">
        <v>249</v>
      </c>
      <c r="F81" s="11"/>
      <c r="G81" s="6"/>
      <c r="H81" s="12">
        <v>540</v>
      </c>
      <c r="I81" s="17"/>
      <c r="J81" s="17"/>
      <c r="K81" s="6"/>
      <c r="L81" s="14">
        <v>1657.03</v>
      </c>
      <c r="M81" s="9">
        <v>2.5</v>
      </c>
      <c r="N81" s="12">
        <v>1350</v>
      </c>
    </row>
    <row r="82" spans="1:14" ht="29.25" customHeight="1">
      <c r="A82" s="6">
        <v>34</v>
      </c>
      <c r="B82" s="16" t="s">
        <v>250</v>
      </c>
      <c r="C82" s="15" t="s">
        <v>251</v>
      </c>
      <c r="D82" s="9" t="s">
        <v>36</v>
      </c>
      <c r="E82" s="9" t="s">
        <v>252</v>
      </c>
      <c r="F82" s="11" t="s">
        <v>253</v>
      </c>
      <c r="G82" s="6" t="s">
        <v>254</v>
      </c>
      <c r="H82" s="12">
        <v>720</v>
      </c>
      <c r="I82" s="17">
        <v>44507</v>
      </c>
      <c r="J82" s="17">
        <v>44513</v>
      </c>
      <c r="K82" s="6" t="s">
        <v>49</v>
      </c>
      <c r="L82" s="14">
        <v>2855.91</v>
      </c>
      <c r="M82" s="9">
        <v>6.5</v>
      </c>
      <c r="N82" s="12">
        <v>4680</v>
      </c>
    </row>
    <row r="83" spans="1:14" ht="23.25" customHeight="1">
      <c r="A83" s="6"/>
      <c r="B83" s="16" t="s">
        <v>250</v>
      </c>
      <c r="C83" s="15" t="s">
        <v>255</v>
      </c>
      <c r="D83" s="9" t="s">
        <v>36</v>
      </c>
      <c r="E83" s="9" t="s">
        <v>256</v>
      </c>
      <c r="F83" s="11"/>
      <c r="G83" s="6"/>
      <c r="H83" s="12">
        <v>720</v>
      </c>
      <c r="I83" s="17"/>
      <c r="J83" s="17"/>
      <c r="K83" s="17"/>
      <c r="L83" s="14">
        <v>2855.91</v>
      </c>
      <c r="M83" s="9">
        <v>6.5</v>
      </c>
      <c r="N83" s="12">
        <v>4680</v>
      </c>
    </row>
    <row r="84" spans="1:14" ht="103.5" customHeight="1">
      <c r="A84" s="9">
        <v>35</v>
      </c>
      <c r="B84" s="16" t="s">
        <v>257</v>
      </c>
      <c r="C84" s="15" t="s">
        <v>258</v>
      </c>
      <c r="D84" s="18" t="s">
        <v>259</v>
      </c>
      <c r="E84" s="9" t="s">
        <v>260</v>
      </c>
      <c r="F84" s="18" t="s">
        <v>261</v>
      </c>
      <c r="G84" s="18" t="s">
        <v>262</v>
      </c>
      <c r="H84" s="12">
        <v>900</v>
      </c>
      <c r="I84" s="13">
        <v>44507</v>
      </c>
      <c r="J84" s="13">
        <v>44526</v>
      </c>
      <c r="K84" s="9" t="s">
        <v>49</v>
      </c>
      <c r="L84" s="14">
        <v>7036.24</v>
      </c>
      <c r="M84" s="9">
        <v>12</v>
      </c>
      <c r="N84" s="12">
        <v>10800</v>
      </c>
    </row>
    <row r="85" spans="1:14">
      <c r="A85" s="9">
        <v>36</v>
      </c>
      <c r="B85" s="16" t="s">
        <v>263</v>
      </c>
      <c r="C85" s="15" t="s">
        <v>264</v>
      </c>
      <c r="D85" s="9" t="s">
        <v>45</v>
      </c>
      <c r="E85" s="9" t="s">
        <v>265</v>
      </c>
      <c r="F85" s="9" t="s">
        <v>266</v>
      </c>
      <c r="G85" s="9" t="s">
        <v>138</v>
      </c>
      <c r="H85" s="12">
        <v>1140</v>
      </c>
      <c r="I85" s="13">
        <v>44524</v>
      </c>
      <c r="J85" s="13">
        <v>44527</v>
      </c>
      <c r="K85" s="9" t="s">
        <v>49</v>
      </c>
      <c r="L85" s="14">
        <f>1562.23+2733.61</f>
        <v>4295.84</v>
      </c>
      <c r="M85" s="9">
        <v>3.5</v>
      </c>
      <c r="N85" s="12">
        <v>3990</v>
      </c>
    </row>
    <row r="86" spans="1:14" ht="14.25" customHeight="1">
      <c r="A86" s="6">
        <v>37</v>
      </c>
      <c r="B86" s="16" t="s">
        <v>101</v>
      </c>
      <c r="C86" s="15" t="s">
        <v>267</v>
      </c>
      <c r="D86" s="9" t="s">
        <v>268</v>
      </c>
      <c r="E86" s="9">
        <v>27740</v>
      </c>
      <c r="F86" s="11" t="s">
        <v>269</v>
      </c>
      <c r="G86" s="6" t="s">
        <v>270</v>
      </c>
      <c r="H86" s="12">
        <v>900</v>
      </c>
      <c r="I86" s="17">
        <v>44529</v>
      </c>
      <c r="J86" s="17">
        <v>44531</v>
      </c>
      <c r="K86" s="6" t="s">
        <v>49</v>
      </c>
      <c r="L86" s="14">
        <v>2435.92</v>
      </c>
      <c r="M86" s="9">
        <v>2.5</v>
      </c>
      <c r="N86" s="12">
        <v>2250</v>
      </c>
    </row>
    <row r="87" spans="1:14" ht="14.25" customHeight="1">
      <c r="A87" s="6"/>
      <c r="B87" s="16" t="s">
        <v>80</v>
      </c>
      <c r="C87" s="15" t="s">
        <v>81</v>
      </c>
      <c r="D87" s="9" t="s">
        <v>45</v>
      </c>
      <c r="E87" s="9" t="s">
        <v>82</v>
      </c>
      <c r="F87" s="11"/>
      <c r="G87" s="11"/>
      <c r="H87" s="12">
        <v>1140</v>
      </c>
      <c r="I87" s="17"/>
      <c r="J87" s="17"/>
      <c r="K87" s="17"/>
      <c r="L87" s="14">
        <v>2435.92</v>
      </c>
      <c r="M87" s="9">
        <v>2.5</v>
      </c>
      <c r="N87" s="12">
        <v>2850</v>
      </c>
    </row>
    <row r="88" spans="1:14" ht="27">
      <c r="A88" s="6"/>
      <c r="B88" s="16" t="s">
        <v>271</v>
      </c>
      <c r="C88" s="15" t="s">
        <v>51</v>
      </c>
      <c r="D88" s="9" t="s">
        <v>45</v>
      </c>
      <c r="E88" s="9" t="s">
        <v>112</v>
      </c>
      <c r="F88" s="11"/>
      <c r="G88" s="11"/>
      <c r="H88" s="12">
        <v>1140</v>
      </c>
      <c r="I88" s="17"/>
      <c r="J88" s="17"/>
      <c r="K88" s="17"/>
      <c r="L88" s="14">
        <v>2445.7199999999998</v>
      </c>
      <c r="M88" s="9">
        <v>2.5</v>
      </c>
      <c r="N88" s="12">
        <v>2850</v>
      </c>
    </row>
    <row r="89" spans="1:14" ht="27">
      <c r="A89" s="9">
        <v>38</v>
      </c>
      <c r="B89" s="16" t="s">
        <v>272</v>
      </c>
      <c r="C89" s="15" t="s">
        <v>273</v>
      </c>
      <c r="D89" s="9" t="s">
        <v>75</v>
      </c>
      <c r="E89" s="9" t="s">
        <v>274</v>
      </c>
      <c r="F89" s="18" t="s">
        <v>275</v>
      </c>
      <c r="G89" s="9" t="s">
        <v>105</v>
      </c>
      <c r="H89" s="12">
        <v>540</v>
      </c>
      <c r="I89" s="13">
        <v>44518</v>
      </c>
      <c r="J89" s="13">
        <v>44519</v>
      </c>
      <c r="K89" s="9" t="s">
        <v>49</v>
      </c>
      <c r="L89" s="14">
        <v>2871.19</v>
      </c>
      <c r="M89" s="9">
        <v>1.5</v>
      </c>
      <c r="N89" s="12">
        <v>810</v>
      </c>
    </row>
    <row r="90" spans="1:14" ht="15.75" customHeight="1">
      <c r="A90" s="6">
        <v>39</v>
      </c>
      <c r="B90" s="7" t="s">
        <v>85</v>
      </c>
      <c r="C90" s="15" t="s">
        <v>276</v>
      </c>
      <c r="D90" s="9" t="s">
        <v>45</v>
      </c>
      <c r="E90" s="9" t="s">
        <v>277</v>
      </c>
      <c r="F90" s="6" t="s">
        <v>212</v>
      </c>
      <c r="G90" s="6" t="s">
        <v>278</v>
      </c>
      <c r="H90" s="12">
        <v>684</v>
      </c>
      <c r="I90" s="17">
        <v>44529</v>
      </c>
      <c r="J90" s="17">
        <v>44533</v>
      </c>
      <c r="K90" s="6" t="s">
        <v>73</v>
      </c>
      <c r="L90" s="14"/>
      <c r="M90" s="9">
        <v>4.5</v>
      </c>
      <c r="N90" s="12">
        <v>3078</v>
      </c>
    </row>
    <row r="91" spans="1:14">
      <c r="A91" s="6"/>
      <c r="B91" s="7"/>
      <c r="C91" s="15" t="s">
        <v>279</v>
      </c>
      <c r="D91" s="9" t="s">
        <v>125</v>
      </c>
      <c r="E91" s="9" t="s">
        <v>280</v>
      </c>
      <c r="F91" s="6"/>
      <c r="G91" s="6"/>
      <c r="H91" s="12">
        <v>540</v>
      </c>
      <c r="I91" s="17"/>
      <c r="J91" s="17"/>
      <c r="K91" s="6"/>
      <c r="L91" s="14"/>
      <c r="M91" s="9">
        <v>4.5</v>
      </c>
      <c r="N91" s="12">
        <v>2430</v>
      </c>
    </row>
    <row r="92" spans="1:14">
      <c r="A92" s="6"/>
      <c r="B92" s="7"/>
      <c r="C92" s="15" t="s">
        <v>281</v>
      </c>
      <c r="D92" s="9" t="s">
        <v>282</v>
      </c>
      <c r="E92" s="9" t="s">
        <v>283</v>
      </c>
      <c r="F92" s="6"/>
      <c r="G92" s="6"/>
      <c r="H92" s="12">
        <v>540</v>
      </c>
      <c r="I92" s="17"/>
      <c r="J92" s="17"/>
      <c r="K92" s="6"/>
      <c r="L92" s="14"/>
      <c r="M92" s="9">
        <v>4.5</v>
      </c>
      <c r="N92" s="12">
        <v>2430</v>
      </c>
    </row>
    <row r="93" spans="1:14">
      <c r="A93" s="6"/>
      <c r="B93" s="7"/>
      <c r="C93" s="15" t="s">
        <v>284</v>
      </c>
      <c r="D93" s="9" t="s">
        <v>285</v>
      </c>
      <c r="E93" s="9" t="s">
        <v>286</v>
      </c>
      <c r="F93" s="6"/>
      <c r="G93" s="6"/>
      <c r="H93" s="12">
        <v>540</v>
      </c>
      <c r="I93" s="17"/>
      <c r="J93" s="17"/>
      <c r="K93" s="6"/>
      <c r="L93" s="14"/>
      <c r="M93" s="9">
        <v>4.5</v>
      </c>
      <c r="N93" s="12">
        <v>2430</v>
      </c>
    </row>
    <row r="94" spans="1:14">
      <c r="A94" s="6"/>
      <c r="B94" s="7"/>
      <c r="C94" s="15" t="s">
        <v>287</v>
      </c>
      <c r="D94" s="9" t="s">
        <v>117</v>
      </c>
      <c r="E94" s="9" t="s">
        <v>288</v>
      </c>
      <c r="F94" s="6"/>
      <c r="G94" s="6"/>
      <c r="H94" s="12">
        <v>540</v>
      </c>
      <c r="I94" s="17"/>
      <c r="J94" s="17"/>
      <c r="K94" s="6"/>
      <c r="L94" s="14"/>
      <c r="M94" s="9">
        <v>4.5</v>
      </c>
      <c r="N94" s="12">
        <v>2430</v>
      </c>
    </row>
    <row r="95" spans="1:14">
      <c r="A95" s="6"/>
      <c r="B95" s="7"/>
      <c r="C95" s="15" t="s">
        <v>289</v>
      </c>
      <c r="D95" s="9" t="s">
        <v>36</v>
      </c>
      <c r="E95" s="9" t="s">
        <v>290</v>
      </c>
      <c r="F95" s="6"/>
      <c r="G95" s="6"/>
      <c r="H95" s="12">
        <v>540</v>
      </c>
      <c r="I95" s="17"/>
      <c r="J95" s="17"/>
      <c r="K95" s="6"/>
      <c r="L95" s="14"/>
      <c r="M95" s="9">
        <v>4.5</v>
      </c>
      <c r="N95" s="12">
        <v>2430</v>
      </c>
    </row>
    <row r="96" spans="1:14">
      <c r="A96" s="6"/>
      <c r="B96" s="7"/>
      <c r="C96" s="15" t="s">
        <v>291</v>
      </c>
      <c r="D96" s="9" t="s">
        <v>36</v>
      </c>
      <c r="E96" s="9" t="s">
        <v>292</v>
      </c>
      <c r="F96" s="6"/>
      <c r="G96" s="6"/>
      <c r="H96" s="12">
        <v>540</v>
      </c>
      <c r="I96" s="17"/>
      <c r="J96" s="17"/>
      <c r="K96" s="6"/>
      <c r="L96" s="14"/>
      <c r="M96" s="9">
        <v>4.5</v>
      </c>
      <c r="N96" s="12">
        <v>2430</v>
      </c>
    </row>
    <row r="97" spans="1:14" ht="14.25" customHeight="1">
      <c r="A97" s="6">
        <v>40</v>
      </c>
      <c r="B97" s="16" t="s">
        <v>143</v>
      </c>
      <c r="C97" s="15" t="s">
        <v>144</v>
      </c>
      <c r="D97" s="9" t="s">
        <v>45</v>
      </c>
      <c r="E97" s="9" t="s">
        <v>293</v>
      </c>
      <c r="F97" s="11" t="s">
        <v>294</v>
      </c>
      <c r="G97" s="11" t="s">
        <v>114</v>
      </c>
      <c r="H97" s="12">
        <v>684</v>
      </c>
      <c r="I97" s="17">
        <v>44531</v>
      </c>
      <c r="J97" s="17">
        <v>44537</v>
      </c>
      <c r="K97" s="6" t="s">
        <v>23</v>
      </c>
      <c r="L97" s="14"/>
      <c r="M97" s="9">
        <v>6.5</v>
      </c>
      <c r="N97" s="12">
        <v>4446</v>
      </c>
    </row>
    <row r="98" spans="1:14">
      <c r="A98" s="6"/>
      <c r="B98" s="16" t="s">
        <v>295</v>
      </c>
      <c r="C98" s="15" t="s">
        <v>296</v>
      </c>
      <c r="D98" s="9" t="s">
        <v>297</v>
      </c>
      <c r="E98" s="9" t="s">
        <v>298</v>
      </c>
      <c r="F98" s="11"/>
      <c r="G98" s="11"/>
      <c r="H98" s="12">
        <v>540</v>
      </c>
      <c r="I98" s="17"/>
      <c r="J98" s="17"/>
      <c r="K98" s="6"/>
      <c r="L98" s="14"/>
      <c r="M98" s="9">
        <v>6.5</v>
      </c>
      <c r="N98" s="12">
        <v>3510</v>
      </c>
    </row>
    <row r="99" spans="1:14">
      <c r="A99" s="6"/>
      <c r="B99" s="16" t="s">
        <v>143</v>
      </c>
      <c r="C99" s="15" t="s">
        <v>299</v>
      </c>
      <c r="D99" s="9" t="s">
        <v>297</v>
      </c>
      <c r="E99" s="9" t="s">
        <v>300</v>
      </c>
      <c r="F99" s="11"/>
      <c r="G99" s="11"/>
      <c r="H99" s="12">
        <v>540</v>
      </c>
      <c r="I99" s="17"/>
      <c r="J99" s="17"/>
      <c r="K99" s="6"/>
      <c r="L99" s="14"/>
      <c r="M99" s="9">
        <v>6.5</v>
      </c>
      <c r="N99" s="12">
        <v>3510</v>
      </c>
    </row>
    <row r="100" spans="1:14">
      <c r="A100" s="6"/>
      <c r="B100" s="16" t="s">
        <v>295</v>
      </c>
      <c r="C100" s="15" t="s">
        <v>301</v>
      </c>
      <c r="D100" s="9" t="s">
        <v>297</v>
      </c>
      <c r="E100" s="9" t="s">
        <v>302</v>
      </c>
      <c r="F100" s="11"/>
      <c r="G100" s="11"/>
      <c r="H100" s="12">
        <v>540</v>
      </c>
      <c r="I100" s="17"/>
      <c r="J100" s="17"/>
      <c r="K100" s="6"/>
      <c r="L100" s="14"/>
      <c r="M100" s="9">
        <v>6.5</v>
      </c>
      <c r="N100" s="12">
        <v>3510</v>
      </c>
    </row>
    <row r="101" spans="1:14">
      <c r="A101" s="6"/>
      <c r="B101" s="16" t="s">
        <v>153</v>
      </c>
      <c r="C101" s="15" t="s">
        <v>303</v>
      </c>
      <c r="D101" s="9" t="s">
        <v>297</v>
      </c>
      <c r="E101" s="9" t="s">
        <v>304</v>
      </c>
      <c r="F101" s="11"/>
      <c r="G101" s="11"/>
      <c r="H101" s="12">
        <v>540</v>
      </c>
      <c r="I101" s="17"/>
      <c r="J101" s="17"/>
      <c r="K101" s="6"/>
      <c r="L101" s="14"/>
      <c r="M101" s="9">
        <v>6.5</v>
      </c>
      <c r="N101" s="12">
        <v>3510</v>
      </c>
    </row>
    <row r="102" spans="1:14" ht="23.25" customHeight="1">
      <c r="A102" s="9">
        <v>41</v>
      </c>
      <c r="B102" s="16" t="s">
        <v>26</v>
      </c>
      <c r="C102" s="15" t="s">
        <v>305</v>
      </c>
      <c r="D102" s="9" t="s">
        <v>19</v>
      </c>
      <c r="E102" s="9" t="s">
        <v>306</v>
      </c>
      <c r="F102" s="9" t="s">
        <v>307</v>
      </c>
      <c r="G102" s="18" t="s">
        <v>114</v>
      </c>
      <c r="H102" s="12">
        <v>432</v>
      </c>
      <c r="I102" s="13">
        <v>44525</v>
      </c>
      <c r="J102" s="13">
        <v>44526</v>
      </c>
      <c r="K102" s="9" t="s">
        <v>308</v>
      </c>
      <c r="L102" s="14"/>
      <c r="M102" s="9">
        <v>1.5</v>
      </c>
      <c r="N102" s="12">
        <v>648</v>
      </c>
    </row>
    <row r="103" spans="1:14" ht="14.25" customHeight="1">
      <c r="A103" s="6">
        <v>42</v>
      </c>
      <c r="B103" s="7" t="s">
        <v>309</v>
      </c>
      <c r="C103" s="15" t="s">
        <v>106</v>
      </c>
      <c r="D103" s="9" t="s">
        <v>310</v>
      </c>
      <c r="E103" s="9" t="s">
        <v>311</v>
      </c>
      <c r="F103" s="11" t="s">
        <v>312</v>
      </c>
      <c r="G103" s="6" t="s">
        <v>313</v>
      </c>
      <c r="H103" s="12">
        <v>432</v>
      </c>
      <c r="I103" s="17">
        <v>44527</v>
      </c>
      <c r="J103" s="17">
        <v>44531</v>
      </c>
      <c r="K103" s="6" t="s">
        <v>49</v>
      </c>
      <c r="L103" s="14">
        <v>709.86</v>
      </c>
      <c r="M103" s="9">
        <v>4.5</v>
      </c>
      <c r="N103" s="12">
        <v>2160</v>
      </c>
    </row>
    <row r="104" spans="1:14">
      <c r="A104" s="6"/>
      <c r="B104" s="7"/>
      <c r="C104" s="15" t="s">
        <v>314</v>
      </c>
      <c r="D104" s="9" t="s">
        <v>19</v>
      </c>
      <c r="E104" s="9" t="s">
        <v>315</v>
      </c>
      <c r="F104" s="11"/>
      <c r="G104" s="11"/>
      <c r="H104" s="12">
        <v>432</v>
      </c>
      <c r="I104" s="17"/>
      <c r="J104" s="17"/>
      <c r="K104" s="6"/>
      <c r="L104" s="14">
        <v>709.86</v>
      </c>
      <c r="M104" s="9">
        <v>4.5</v>
      </c>
      <c r="N104" s="12">
        <v>2160</v>
      </c>
    </row>
    <row r="105" spans="1:14" s="2" customFormat="1" ht="27">
      <c r="A105" s="9"/>
      <c r="B105" s="9" t="s">
        <v>316</v>
      </c>
      <c r="C105" s="20" t="s">
        <v>317</v>
      </c>
      <c r="D105" s="9" t="s">
        <v>45</v>
      </c>
      <c r="E105" s="9">
        <v>19631</v>
      </c>
      <c r="F105" s="18" t="s">
        <v>318</v>
      </c>
      <c r="G105" s="18" t="s">
        <v>64</v>
      </c>
      <c r="H105" s="12">
        <v>0</v>
      </c>
      <c r="I105" s="13">
        <v>44887</v>
      </c>
      <c r="J105" s="13">
        <v>44888</v>
      </c>
      <c r="K105" s="9" t="s">
        <v>49</v>
      </c>
      <c r="L105" s="14">
        <f>3161.78+70.39</f>
        <v>3232.17</v>
      </c>
      <c r="M105" s="9">
        <v>0</v>
      </c>
      <c r="N105" s="12">
        <v>0</v>
      </c>
    </row>
    <row r="106" spans="1:14">
      <c r="A106" s="21"/>
      <c r="B106" s="22"/>
      <c r="C106" s="23"/>
      <c r="D106" s="21"/>
      <c r="E106" s="21"/>
      <c r="F106" s="21"/>
      <c r="G106" s="21"/>
      <c r="H106" s="21"/>
      <c r="I106" s="21"/>
      <c r="J106" s="24"/>
      <c r="K106" s="25" t="s">
        <v>319</v>
      </c>
      <c r="L106" s="26">
        <f>SUM(L4:L104)</f>
        <v>100933.06</v>
      </c>
      <c r="M106" s="27">
        <f>SUM(M4:M105)</f>
        <v>369.5</v>
      </c>
      <c r="N106" s="26">
        <f>SUM(N4:N105)</f>
        <v>239676</v>
      </c>
    </row>
    <row r="107" spans="1:14">
      <c r="C107" s="28"/>
      <c r="N107" s="29"/>
    </row>
    <row r="116" spans="12:12">
      <c r="L116" s="30"/>
    </row>
  </sheetData>
  <mergeCells count="142">
    <mergeCell ref="K103:K104"/>
    <mergeCell ref="A103:A104"/>
    <mergeCell ref="B103:B104"/>
    <mergeCell ref="F103:F104"/>
    <mergeCell ref="G103:G104"/>
    <mergeCell ref="I103:I104"/>
    <mergeCell ref="J103:J104"/>
    <mergeCell ref="K90:K96"/>
    <mergeCell ref="A97:A101"/>
    <mergeCell ref="F97:F101"/>
    <mergeCell ref="G97:G101"/>
    <mergeCell ref="I97:I101"/>
    <mergeCell ref="J97:J101"/>
    <mergeCell ref="K97:K101"/>
    <mergeCell ref="A90:A96"/>
    <mergeCell ref="B90:B96"/>
    <mergeCell ref="F90:F96"/>
    <mergeCell ref="G90:G96"/>
    <mergeCell ref="I90:I96"/>
    <mergeCell ref="J90:J96"/>
    <mergeCell ref="A86:A88"/>
    <mergeCell ref="F86:F88"/>
    <mergeCell ref="G86:G88"/>
    <mergeCell ref="I86:I88"/>
    <mergeCell ref="J86:J88"/>
    <mergeCell ref="K86:K88"/>
    <mergeCell ref="A82:A83"/>
    <mergeCell ref="F82:F83"/>
    <mergeCell ref="G82:G83"/>
    <mergeCell ref="I82:I83"/>
    <mergeCell ref="J82:J83"/>
    <mergeCell ref="K82:K83"/>
    <mergeCell ref="J68:J73"/>
    <mergeCell ref="K68:K73"/>
    <mergeCell ref="A75:A76"/>
    <mergeCell ref="A77:A81"/>
    <mergeCell ref="B77:B81"/>
    <mergeCell ref="F77:F81"/>
    <mergeCell ref="G77:G81"/>
    <mergeCell ref="I77:I81"/>
    <mergeCell ref="J77:J81"/>
    <mergeCell ref="K77:K81"/>
    <mergeCell ref="K59:K61"/>
    <mergeCell ref="A63:A67"/>
    <mergeCell ref="B63:B67"/>
    <mergeCell ref="F63:F67"/>
    <mergeCell ref="G63:G67"/>
    <mergeCell ref="A68:A73"/>
    <mergeCell ref="B68:B73"/>
    <mergeCell ref="F68:F73"/>
    <mergeCell ref="G68:G73"/>
    <mergeCell ref="I68:I73"/>
    <mergeCell ref="A57:A58"/>
    <mergeCell ref="B57:B58"/>
    <mergeCell ref="F57:F58"/>
    <mergeCell ref="G57:G58"/>
    <mergeCell ref="A59:A61"/>
    <mergeCell ref="F59:F61"/>
    <mergeCell ref="G59:G61"/>
    <mergeCell ref="K47:K51"/>
    <mergeCell ref="A54:A55"/>
    <mergeCell ref="B54:B55"/>
    <mergeCell ref="F54:F55"/>
    <mergeCell ref="G54:G55"/>
    <mergeCell ref="I54:I55"/>
    <mergeCell ref="J54:J55"/>
    <mergeCell ref="K54:K55"/>
    <mergeCell ref="A47:A51"/>
    <mergeCell ref="B47:B51"/>
    <mergeCell ref="F47:F51"/>
    <mergeCell ref="G47:G51"/>
    <mergeCell ref="I47:I51"/>
    <mergeCell ref="J47:J51"/>
    <mergeCell ref="K38:K40"/>
    <mergeCell ref="A41:A46"/>
    <mergeCell ref="F41:F46"/>
    <mergeCell ref="G41:G46"/>
    <mergeCell ref="I41:I46"/>
    <mergeCell ref="J41:J46"/>
    <mergeCell ref="K41:K46"/>
    <mergeCell ref="I31:I34"/>
    <mergeCell ref="J31:J34"/>
    <mergeCell ref="K31:K34"/>
    <mergeCell ref="B32:B34"/>
    <mergeCell ref="A38:A40"/>
    <mergeCell ref="B38:B40"/>
    <mergeCell ref="F38:F40"/>
    <mergeCell ref="G38:G40"/>
    <mergeCell ref="I38:I40"/>
    <mergeCell ref="J38:J40"/>
    <mergeCell ref="A29:A30"/>
    <mergeCell ref="B29:B30"/>
    <mergeCell ref="F29:F30"/>
    <mergeCell ref="G29:G30"/>
    <mergeCell ref="A31:A34"/>
    <mergeCell ref="F31:F34"/>
    <mergeCell ref="G31:G34"/>
    <mergeCell ref="A21:A25"/>
    <mergeCell ref="B21:B25"/>
    <mergeCell ref="F21:F25"/>
    <mergeCell ref="G21:G25"/>
    <mergeCell ref="K21:K25"/>
    <mergeCell ref="A26:A27"/>
    <mergeCell ref="F26:F27"/>
    <mergeCell ref="G26:G27"/>
    <mergeCell ref="K13:K14"/>
    <mergeCell ref="A17:A19"/>
    <mergeCell ref="B17:B19"/>
    <mergeCell ref="F17:F19"/>
    <mergeCell ref="G17:G19"/>
    <mergeCell ref="I17:I19"/>
    <mergeCell ref="J17:J19"/>
    <mergeCell ref="K17:K19"/>
    <mergeCell ref="A13:A14"/>
    <mergeCell ref="B13:B14"/>
    <mergeCell ref="F13:F14"/>
    <mergeCell ref="G13:G14"/>
    <mergeCell ref="I13:I14"/>
    <mergeCell ref="J13:J14"/>
    <mergeCell ref="A6:A9"/>
    <mergeCell ref="F6:F9"/>
    <mergeCell ref="G6:G9"/>
    <mergeCell ref="I6:I9"/>
    <mergeCell ref="J6:J9"/>
    <mergeCell ref="K6:K9"/>
    <mergeCell ref="K2:L2"/>
    <mergeCell ref="M2:N2"/>
    <mergeCell ref="A4:A5"/>
    <mergeCell ref="B4:B5"/>
    <mergeCell ref="F4:F5"/>
    <mergeCell ref="G4:G5"/>
    <mergeCell ref="K4:K5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8749999999999998" right="0.78749999999999998" top="1.05277777777778" bottom="1.05277777777778" header="0.78749999999999998" footer="0.78749999999999998"/>
  <pageSetup paperSize="9" scale="81" fitToHeight="0" orientation="landscape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cp:lastPrinted>2023-04-06T19:10:00Z</cp:lastPrinted>
  <dcterms:created xsi:type="dcterms:W3CDTF">2023-04-06T19:09:25Z</dcterms:created>
  <dcterms:modified xsi:type="dcterms:W3CDTF">2023-04-06T19:10:12Z</dcterms:modified>
</cp:coreProperties>
</file>