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aC\Desktop\EXERCICIO 2021\"/>
    </mc:Choice>
  </mc:AlternateContent>
  <xr:revisionPtr revIDLastSave="0" documentId="8_{BEEE35EE-949E-4375-BDA8-D489F0FDA5C6}" xr6:coauthVersionLast="47" xr6:coauthVersionMax="47" xr10:uidLastSave="{00000000-0000-0000-0000-000000000000}"/>
  <bookViews>
    <workbookView xWindow="-120" yWindow="-120" windowWidth="20730" windowHeight="11160" xr2:uid="{F244D994-F910-472E-96A1-ED837F115C6C}"/>
  </bookViews>
  <sheets>
    <sheet name="JULHO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1" l="1"/>
  <c r="N21" i="1"/>
  <c r="N20" i="1"/>
  <c r="N14" i="1"/>
  <c r="N13" i="1"/>
  <c r="N12" i="1"/>
  <c r="N11" i="1"/>
  <c r="L11" i="1"/>
  <c r="N10" i="1"/>
  <c r="N25" i="1" s="1"/>
  <c r="L10" i="1"/>
  <c r="L25" i="1" s="1"/>
</calcChain>
</file>

<file path=xl/sharedStrings.xml><?xml version="1.0" encoding="utf-8"?>
<sst xmlns="http://schemas.openxmlformats.org/spreadsheetml/2006/main" count="126" uniqueCount="97">
  <si>
    <t>RELATORIO DE DIÁRIAS E PASSAGENS - MÊS DE JULHO - 2021</t>
  </si>
  <si>
    <t>Nº</t>
  </si>
  <si>
    <t>SETOR</t>
  </si>
  <si>
    <t>NOME</t>
  </si>
  <si>
    <t>CARGO/     FUNÇÃO</t>
  </si>
  <si>
    <t>MATR</t>
  </si>
  <si>
    <t>MOTIVO</t>
  </si>
  <si>
    <t>DESTINO</t>
  </si>
  <si>
    <t>VALOR DAS DIARIAS DENTRO/FORA DO ESTADO</t>
  </si>
  <si>
    <t>PERIODO</t>
  </si>
  <si>
    <t>PASSAGEM</t>
  </si>
  <si>
    <t>DIÁRIA</t>
  </si>
  <si>
    <t>INICIO</t>
  </si>
  <si>
    <t>TERMINO</t>
  </si>
  <si>
    <t>TRANSP</t>
  </si>
  <si>
    <t>VALOR</t>
  </si>
  <si>
    <t>QTD</t>
  </si>
  <si>
    <t>DVENG</t>
  </si>
  <si>
    <t>FRANCISCO RIVALDO JUNIOR</t>
  </si>
  <si>
    <t>Assist. Judiciário</t>
  </si>
  <si>
    <t>010792-1</t>
  </si>
  <si>
    <t>Inspeção técnica para construção do Fórum</t>
  </si>
  <si>
    <t>Humaitá</t>
  </si>
  <si>
    <t>voo comercial</t>
  </si>
  <si>
    <t>2ª VC</t>
  </si>
  <si>
    <t>ROBERTO SANTOS TAKETOMI</t>
  </si>
  <si>
    <t>Juiz de Direito</t>
  </si>
  <si>
    <t>001.246-7 A</t>
  </si>
  <si>
    <t>Mutirão de audiências</t>
  </si>
  <si>
    <t>Manaquiri</t>
  </si>
  <si>
    <t>Barco</t>
  </si>
  <si>
    <t>CGJ</t>
  </si>
  <si>
    <t>ADRIANA DE ALMEIDA BRITO</t>
  </si>
  <si>
    <t>JESSICA MENEZES MONTE</t>
  </si>
  <si>
    <t>37559-B</t>
  </si>
  <si>
    <t>TAINARA DOS REIS MONTEIRO</t>
  </si>
  <si>
    <t>4546-2</t>
  </si>
  <si>
    <t>JOSÉ EDUARDO MAQUINÉ</t>
  </si>
  <si>
    <t>Aux. Judiciário</t>
  </si>
  <si>
    <t>3266-2A</t>
  </si>
  <si>
    <t>Vistoria técnica</t>
  </si>
  <si>
    <t>Autazes</t>
  </si>
  <si>
    <t>Veic.Oficial</t>
  </si>
  <si>
    <t>PROJUD</t>
  </si>
  <si>
    <t>THIAGO FALCAO MARINHO</t>
  </si>
  <si>
    <t>Visita Técnica na Comarca</t>
  </si>
  <si>
    <t>Gabriel</t>
  </si>
  <si>
    <t>16/07/21</t>
  </si>
  <si>
    <t>voo Comercial</t>
  </si>
  <si>
    <t>DAVID GABRIEL SILVA DE SOUZA</t>
  </si>
  <si>
    <t>003.026-0 A</t>
  </si>
  <si>
    <t>JOSIVALDO DIEB MACHADO</t>
  </si>
  <si>
    <t>005.624-3 A</t>
  </si>
  <si>
    <t>Vistoria Técnica p/acesso Internet</t>
  </si>
  <si>
    <t>Itapiranga</t>
  </si>
  <si>
    <t>26/07/2021</t>
  </si>
  <si>
    <t>29/07/2021</t>
  </si>
  <si>
    <t>CISTAIÇÁ</t>
  </si>
  <si>
    <t>FRANCISCO POSSIDONIO DA CONCEICAO</t>
  </si>
  <si>
    <t>3286-7A</t>
  </si>
  <si>
    <t>Realizar audiências</t>
  </si>
  <si>
    <t>Tonantins</t>
  </si>
  <si>
    <t>Baleeira</t>
  </si>
  <si>
    <t>BIANCA CLAUDIO ELESBAO DE SOUZA</t>
  </si>
  <si>
    <t>3210-7</t>
  </si>
  <si>
    <t>DEPOSITO PUBLICO</t>
  </si>
  <si>
    <t>SIDNEY LEVEL DE BRITO</t>
  </si>
  <si>
    <t>003.143-7 A</t>
  </si>
  <si>
    <t>Realizar Identificação e conferência de armas e termo de recebimento</t>
  </si>
  <si>
    <t>BENEDITO DO CARMO BRANDAO</t>
  </si>
  <si>
    <t>003.156-9 A</t>
  </si>
  <si>
    <t>ASS.MILITAR</t>
  </si>
  <si>
    <t>SEBASTIAO MENDES DA SILVA</t>
  </si>
  <si>
    <t>Policial</t>
  </si>
  <si>
    <t>010.637-2 A</t>
  </si>
  <si>
    <t>RICARDO SILVA DE ALMEIDA</t>
  </si>
  <si>
    <t>003.189-5 A</t>
  </si>
  <si>
    <t>RODRIGO CEZAR XAVIER TEIXEIRA</t>
  </si>
  <si>
    <t>006.880-2 A</t>
  </si>
  <si>
    <t>Vistoria Técnica na Comarca</t>
  </si>
  <si>
    <t>Maués</t>
  </si>
  <si>
    <t>JULIO CESAR DA SILVA E SILVA</t>
  </si>
  <si>
    <t>Analista Judiciário</t>
  </si>
  <si>
    <t>003.338-3 A</t>
  </si>
  <si>
    <t>SECGAD</t>
  </si>
  <si>
    <t>CHYSTIANO LIMA E SILVA</t>
  </si>
  <si>
    <t>Sec. Geral ADM</t>
  </si>
  <si>
    <t>Acompanhar execução de reforma no Fórum de Manacapuru</t>
  </si>
  <si>
    <t>Manacapuru</t>
  </si>
  <si>
    <t>Veiculo Oficial</t>
  </si>
  <si>
    <t>ROMMEL PINHEIRO AKEL</t>
  </si>
  <si>
    <t>Diretor</t>
  </si>
  <si>
    <t>17957-A</t>
  </si>
  <si>
    <t>CT.TRANSP</t>
  </si>
  <si>
    <t>JOSE JAMES DA SILVA ALVES</t>
  </si>
  <si>
    <t>002.507-0 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</si>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</sst>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R$-416]\ #,##0.00;[Red]\-[$R$-416]\ #,##0.00"/>
    <numFmt numFmtId="165" formatCode="\$#,##0.00"/>
    <numFmt numFmtId="166" formatCode="dd/mm/yy"/>
    <numFmt numFmtId="167" formatCode="&quot; R$ &quot;#,##0.00\ ;&quot;-R$ &quot;#,##0.00\ ;&quot; R$ -&quot;#\ ;@"/>
    <numFmt numFmtId="168" formatCode="yyyy\-m"/>
    <numFmt numFmtId="169" formatCode="&quot; R$ &quot;#,##0.00\ ;&quot;-R$ &quot;#,##0.00\ ;&quot; R$ -&quot;#\ ;@\ "/>
  </numFmts>
  <fonts count="11">
    <font>
      <sz val="11"/>
      <color rgb="FF000000"/>
      <name val="Liberation Sans1"/>
      <family val="2"/>
      <charset val="1"/>
    </font>
    <font>
      <b/>
      <sz val="14"/>
      <color rgb="FF000000"/>
      <name val="Arial Narrow"/>
      <family val="2"/>
      <charset val="1"/>
    </font>
    <font>
      <b/>
      <sz val="9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9"/>
      <color rgb="FF000000"/>
      <name val="Arial Narrow"/>
      <family val="2"/>
      <charset val="1"/>
    </font>
    <font>
      <sz val="9"/>
      <name val="Arial Narrow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9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99CCFF"/>
        <bgColor rgb="FFBDD7EE"/>
      </patternFill>
    </fill>
    <fill>
      <patternFill patternType="solid">
        <fgColor rgb="FFFFFFFF"/>
        <bgColor rgb="FFE8E8E8"/>
      </patternFill>
    </fill>
    <fill>
      <patternFill patternType="solid">
        <fgColor rgb="FF00FF00"/>
        <bgColor rgb="FF3FE10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top"/>
    </xf>
    <xf numFmtId="169" fontId="8" fillId="0" borderId="0"/>
  </cellStyleXfs>
  <cellXfs count="42">
    <xf numFmtId="0" fontId="0" fillId="0" borderId="0" xfId="0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6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7" fillId="5" borderId="1" xfId="0" applyFont="1" applyFill="1" applyBorder="1" applyAlignment="1"/>
    <xf numFmtId="0" fontId="10" fillId="5" borderId="1" xfId="0" applyFont="1" applyFill="1" applyBorder="1" applyAlignment="1"/>
    <xf numFmtId="167" fontId="10" fillId="5" borderId="1" xfId="0" applyNumberFormat="1" applyFont="1" applyFill="1" applyBorder="1" applyAlignment="1"/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166" fontId="6" fillId="0" borderId="1" xfId="0" applyNumberFormat="1" applyFont="1" applyBorder="1" applyAlignment="1"/>
    <xf numFmtId="169" fontId="9" fillId="5" borderId="1" xfId="1" applyFont="1" applyFill="1" applyBorder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61C6E-09CA-44DB-91D5-D25FF621F6DC}">
  <sheetPr>
    <pageSetUpPr fitToPage="1"/>
  </sheetPr>
  <dimension ref="A1:AMG25"/>
  <sheetViews>
    <sheetView tabSelected="1" zoomScale="80" zoomScaleNormal="80" workbookViewId="0">
      <selection sqref="A1:N25"/>
    </sheetView>
  </sheetViews>
  <sheetFormatPr defaultColWidth="8.625" defaultRowHeight="14.25"/>
  <cols>
    <col min="1" max="1" width="3.125" style="2" customWidth="1"/>
    <col min="2" max="2" width="15.75" style="41" customWidth="1"/>
    <col min="3" max="3" width="25.375" style="2" customWidth="1"/>
    <col min="4" max="4" width="10.625" style="2" customWidth="1"/>
    <col min="5" max="5" width="9.5" style="2" customWidth="1"/>
    <col min="6" max="6" width="16.875" style="2" customWidth="1"/>
    <col min="7" max="7" width="9.875" style="2" customWidth="1"/>
    <col min="8" max="8" width="9.5" style="2" customWidth="1"/>
    <col min="9" max="10" width="8.25" style="2" customWidth="1"/>
    <col min="11" max="11" width="9.625" style="2" customWidth="1"/>
    <col min="12" max="12" width="11.125" style="2" customWidth="1"/>
    <col min="13" max="13" width="6.375" style="2" customWidth="1"/>
    <col min="14" max="14" width="10.125" style="2" customWidth="1"/>
    <col min="15" max="1021" width="11.25" style="2" customWidth="1"/>
  </cols>
  <sheetData>
    <row r="1" spans="1:14" s="2" customFormat="1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4.25" customHeight="1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/>
      <c r="K2" s="4" t="s">
        <v>10</v>
      </c>
      <c r="L2" s="4"/>
      <c r="M2" s="6" t="s">
        <v>11</v>
      </c>
      <c r="N2" s="6"/>
    </row>
    <row r="3" spans="1:14" ht="45.75" customHeight="1">
      <c r="A3" s="3"/>
      <c r="B3" s="4"/>
      <c r="C3" s="3"/>
      <c r="D3" s="3"/>
      <c r="E3" s="3"/>
      <c r="F3" s="3"/>
      <c r="G3" s="3"/>
      <c r="H3" s="3"/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8" t="s">
        <v>15</v>
      </c>
    </row>
    <row r="4" spans="1:14" ht="27">
      <c r="A4" s="9">
        <v>1</v>
      </c>
      <c r="B4" s="11" t="s">
        <v>17</v>
      </c>
      <c r="C4" s="10" t="s">
        <v>18</v>
      </c>
      <c r="D4" s="9" t="s">
        <v>19</v>
      </c>
      <c r="E4" s="9" t="s">
        <v>20</v>
      </c>
      <c r="F4" s="11" t="s">
        <v>21</v>
      </c>
      <c r="G4" s="11" t="s">
        <v>22</v>
      </c>
      <c r="H4" s="12">
        <v>432</v>
      </c>
      <c r="I4" s="13">
        <v>44378</v>
      </c>
      <c r="J4" s="13">
        <v>44379</v>
      </c>
      <c r="K4" s="14" t="s">
        <v>23</v>
      </c>
      <c r="L4" s="12">
        <v>1873</v>
      </c>
      <c r="M4" s="15">
        <v>1.5</v>
      </c>
      <c r="N4" s="16">
        <v>648</v>
      </c>
    </row>
    <row r="5" spans="1:14" ht="14.25" customHeight="1">
      <c r="A5" s="17">
        <v>2</v>
      </c>
      <c r="B5" s="11" t="s">
        <v>24</v>
      </c>
      <c r="C5" s="10" t="s">
        <v>25</v>
      </c>
      <c r="D5" s="9" t="s">
        <v>26</v>
      </c>
      <c r="E5" s="9" t="s">
        <v>27</v>
      </c>
      <c r="F5" s="18" t="s">
        <v>28</v>
      </c>
      <c r="G5" s="18" t="s">
        <v>29</v>
      </c>
      <c r="H5" s="12">
        <v>684</v>
      </c>
      <c r="I5" s="19">
        <v>44382</v>
      </c>
      <c r="J5" s="19">
        <v>44387</v>
      </c>
      <c r="K5" s="20" t="s">
        <v>30</v>
      </c>
      <c r="L5" s="21"/>
      <c r="M5" s="15">
        <v>5.5</v>
      </c>
      <c r="N5" s="22">
        <v>3762</v>
      </c>
    </row>
    <row r="6" spans="1:14">
      <c r="A6" s="17"/>
      <c r="B6" s="11" t="s">
        <v>31</v>
      </c>
      <c r="C6" s="10" t="s">
        <v>32</v>
      </c>
      <c r="D6" s="9" t="s">
        <v>19</v>
      </c>
      <c r="E6" s="9">
        <v>29998</v>
      </c>
      <c r="F6" s="18"/>
      <c r="G6" s="18"/>
      <c r="H6" s="12">
        <v>432</v>
      </c>
      <c r="I6" s="19"/>
      <c r="J6" s="19"/>
      <c r="K6" s="19"/>
      <c r="L6" s="21"/>
      <c r="M6" s="15">
        <v>5.5</v>
      </c>
      <c r="N6" s="22">
        <v>2376</v>
      </c>
    </row>
    <row r="7" spans="1:14">
      <c r="A7" s="17"/>
      <c r="B7" s="11" t="s">
        <v>31</v>
      </c>
      <c r="C7" s="10" t="s">
        <v>33</v>
      </c>
      <c r="D7" s="9" t="s">
        <v>19</v>
      </c>
      <c r="E7" s="9" t="s">
        <v>34</v>
      </c>
      <c r="F7" s="18"/>
      <c r="G7" s="18"/>
      <c r="H7" s="12">
        <v>432</v>
      </c>
      <c r="I7" s="19"/>
      <c r="J7" s="19"/>
      <c r="K7" s="19"/>
      <c r="L7" s="23"/>
      <c r="M7" s="15">
        <v>5.5</v>
      </c>
      <c r="N7" s="12">
        <v>2376</v>
      </c>
    </row>
    <row r="8" spans="1:14">
      <c r="A8" s="17"/>
      <c r="B8" s="11" t="s">
        <v>31</v>
      </c>
      <c r="C8" s="10" t="s">
        <v>35</v>
      </c>
      <c r="D8" s="9" t="s">
        <v>19</v>
      </c>
      <c r="E8" s="9" t="s">
        <v>36</v>
      </c>
      <c r="F8" s="18"/>
      <c r="G8" s="18"/>
      <c r="H8" s="12">
        <v>432</v>
      </c>
      <c r="I8" s="19"/>
      <c r="J8" s="19"/>
      <c r="K8" s="19"/>
      <c r="L8" s="21"/>
      <c r="M8" s="15">
        <v>5.5</v>
      </c>
      <c r="N8" s="12">
        <v>2376</v>
      </c>
    </row>
    <row r="9" spans="1:14">
      <c r="A9" s="24">
        <v>3</v>
      </c>
      <c r="B9" s="39" t="s">
        <v>17</v>
      </c>
      <c r="C9" s="25" t="s">
        <v>37</v>
      </c>
      <c r="D9" s="24" t="s">
        <v>38</v>
      </c>
      <c r="E9" s="24" t="s">
        <v>39</v>
      </c>
      <c r="F9" s="24" t="s">
        <v>40</v>
      </c>
      <c r="G9" s="24" t="s">
        <v>41</v>
      </c>
      <c r="H9" s="22">
        <v>432</v>
      </c>
      <c r="I9" s="26">
        <v>44203</v>
      </c>
      <c r="J9" s="26">
        <v>44234</v>
      </c>
      <c r="K9" s="26" t="s">
        <v>42</v>
      </c>
      <c r="L9" s="24"/>
      <c r="M9" s="27">
        <v>1.5</v>
      </c>
      <c r="N9" s="22">
        <v>648</v>
      </c>
    </row>
    <row r="10" spans="1:14">
      <c r="A10" s="17">
        <v>4</v>
      </c>
      <c r="B10" s="18" t="s">
        <v>43</v>
      </c>
      <c r="C10" s="25" t="s">
        <v>44</v>
      </c>
      <c r="D10" s="24" t="s">
        <v>19</v>
      </c>
      <c r="E10" s="28">
        <v>1229774</v>
      </c>
      <c r="F10" s="17" t="s">
        <v>45</v>
      </c>
      <c r="G10" s="17" t="s">
        <v>46</v>
      </c>
      <c r="H10" s="22">
        <v>432</v>
      </c>
      <c r="I10" s="19">
        <v>44507</v>
      </c>
      <c r="J10" s="19" t="s">
        <v>47</v>
      </c>
      <c r="K10" s="19" t="s">
        <v>48</v>
      </c>
      <c r="L10" s="12">
        <f>776.06+760.99</f>
        <v>1537.05</v>
      </c>
      <c r="M10" s="27">
        <v>5.5</v>
      </c>
      <c r="N10" s="12">
        <f>H10*M10</f>
        <v>2376</v>
      </c>
    </row>
    <row r="11" spans="1:14">
      <c r="A11" s="17"/>
      <c r="B11" s="18"/>
      <c r="C11" s="10" t="s">
        <v>49</v>
      </c>
      <c r="D11" s="9" t="s">
        <v>19</v>
      </c>
      <c r="E11" s="9" t="s">
        <v>50</v>
      </c>
      <c r="F11" s="17"/>
      <c r="G11" s="17"/>
      <c r="H11" s="22">
        <v>432</v>
      </c>
      <c r="I11" s="19"/>
      <c r="J11" s="19"/>
      <c r="K11" s="19"/>
      <c r="L11" s="12">
        <f>776.06+760.99</f>
        <v>1537.05</v>
      </c>
      <c r="M11" s="27">
        <v>5.5</v>
      </c>
      <c r="N11" s="12">
        <f>H11*M11</f>
        <v>2376</v>
      </c>
    </row>
    <row r="12" spans="1:14">
      <c r="A12" s="17">
        <v>5</v>
      </c>
      <c r="B12" s="18" t="s">
        <v>43</v>
      </c>
      <c r="C12" s="25" t="s">
        <v>51</v>
      </c>
      <c r="D12" s="17" t="s">
        <v>19</v>
      </c>
      <c r="E12" s="9" t="s">
        <v>52</v>
      </c>
      <c r="F12" s="17" t="s">
        <v>53</v>
      </c>
      <c r="G12" s="17" t="s">
        <v>54</v>
      </c>
      <c r="H12" s="22">
        <v>432</v>
      </c>
      <c r="I12" s="19" t="s">
        <v>55</v>
      </c>
      <c r="J12" s="19" t="s">
        <v>56</v>
      </c>
      <c r="K12" s="19" t="s">
        <v>42</v>
      </c>
      <c r="L12" s="24"/>
      <c r="M12" s="27">
        <v>3.5</v>
      </c>
      <c r="N12" s="12">
        <f>H12*M12</f>
        <v>1512</v>
      </c>
    </row>
    <row r="13" spans="1:14">
      <c r="A13" s="17"/>
      <c r="B13" s="18"/>
      <c r="C13" s="10" t="s">
        <v>49</v>
      </c>
      <c r="D13" s="17"/>
      <c r="E13" s="9" t="s">
        <v>50</v>
      </c>
      <c r="F13" s="17"/>
      <c r="G13" s="17"/>
      <c r="H13" s="22">
        <v>432</v>
      </c>
      <c r="I13" s="19"/>
      <c r="J13" s="19"/>
      <c r="K13" s="19"/>
      <c r="L13" s="24"/>
      <c r="M13" s="27">
        <v>3.5</v>
      </c>
      <c r="N13" s="12">
        <f>H13*M13</f>
        <v>1512</v>
      </c>
    </row>
    <row r="14" spans="1:14">
      <c r="A14" s="17">
        <v>6</v>
      </c>
      <c r="B14" s="18" t="s">
        <v>57</v>
      </c>
      <c r="C14" s="10" t="s">
        <v>58</v>
      </c>
      <c r="D14" s="9" t="s">
        <v>26</v>
      </c>
      <c r="E14" s="9" t="s">
        <v>59</v>
      </c>
      <c r="F14" s="17" t="s">
        <v>60</v>
      </c>
      <c r="G14" s="17" t="s">
        <v>61</v>
      </c>
      <c r="H14" s="12">
        <v>684</v>
      </c>
      <c r="I14" s="19">
        <v>44537</v>
      </c>
      <c r="J14" s="19" t="s">
        <v>47</v>
      </c>
      <c r="K14" s="19" t="s">
        <v>62</v>
      </c>
      <c r="L14" s="24"/>
      <c r="M14" s="27">
        <v>4.5</v>
      </c>
      <c r="N14" s="12">
        <f>H14*M14</f>
        <v>3078</v>
      </c>
    </row>
    <row r="15" spans="1:14">
      <c r="A15" s="17"/>
      <c r="B15" s="18"/>
      <c r="C15" s="10" t="s">
        <v>63</v>
      </c>
      <c r="D15" s="9" t="s">
        <v>19</v>
      </c>
      <c r="E15" s="9" t="s">
        <v>64</v>
      </c>
      <c r="F15" s="17"/>
      <c r="G15" s="17"/>
      <c r="H15" s="12">
        <v>432</v>
      </c>
      <c r="I15" s="19"/>
      <c r="J15" s="19"/>
      <c r="K15" s="19"/>
      <c r="L15" s="24"/>
      <c r="M15" s="27">
        <v>4.5</v>
      </c>
      <c r="N15" s="22">
        <v>2160</v>
      </c>
    </row>
    <row r="16" spans="1:14" ht="14.25" customHeight="1">
      <c r="A16" s="17">
        <v>7</v>
      </c>
      <c r="B16" s="39" t="s">
        <v>65</v>
      </c>
      <c r="C16" s="25" t="s">
        <v>66</v>
      </c>
      <c r="D16" s="24" t="s">
        <v>38</v>
      </c>
      <c r="E16" s="24" t="s">
        <v>67</v>
      </c>
      <c r="F16" s="35" t="s">
        <v>68</v>
      </c>
      <c r="G16" s="17" t="s">
        <v>29</v>
      </c>
      <c r="H16" s="22">
        <v>432</v>
      </c>
      <c r="I16" s="19">
        <v>44405</v>
      </c>
      <c r="J16" s="19">
        <v>44407</v>
      </c>
      <c r="K16" s="19" t="s">
        <v>42</v>
      </c>
      <c r="L16" s="24"/>
      <c r="M16" s="27">
        <v>2.5</v>
      </c>
      <c r="N16" s="22">
        <v>1350</v>
      </c>
    </row>
    <row r="17" spans="1:14" ht="27">
      <c r="A17" s="17"/>
      <c r="B17" s="39" t="s">
        <v>65</v>
      </c>
      <c r="C17" s="25" t="s">
        <v>69</v>
      </c>
      <c r="D17" s="24" t="s">
        <v>38</v>
      </c>
      <c r="E17" s="24" t="s">
        <v>70</v>
      </c>
      <c r="F17" s="35"/>
      <c r="G17" s="17"/>
      <c r="H17" s="22">
        <v>432</v>
      </c>
      <c r="I17" s="19"/>
      <c r="J17" s="19"/>
      <c r="K17" s="19"/>
      <c r="L17" s="24"/>
      <c r="M17" s="27">
        <v>2.5</v>
      </c>
      <c r="N17" s="22">
        <v>1350</v>
      </c>
    </row>
    <row r="18" spans="1:14">
      <c r="A18" s="17"/>
      <c r="B18" s="39" t="s">
        <v>71</v>
      </c>
      <c r="C18" s="25" t="s">
        <v>72</v>
      </c>
      <c r="D18" s="24" t="s">
        <v>73</v>
      </c>
      <c r="E18" s="24" t="s">
        <v>74</v>
      </c>
      <c r="F18" s="35"/>
      <c r="G18" s="17"/>
      <c r="H18" s="22">
        <v>432</v>
      </c>
      <c r="I18" s="19"/>
      <c r="J18" s="19"/>
      <c r="K18" s="19"/>
      <c r="L18" s="24"/>
      <c r="M18" s="27">
        <v>2.5</v>
      </c>
      <c r="N18" s="22">
        <v>1350</v>
      </c>
    </row>
    <row r="19" spans="1:14" ht="18.75" customHeight="1">
      <c r="A19" s="17"/>
      <c r="B19" s="39" t="s">
        <v>71</v>
      </c>
      <c r="C19" s="25" t="s">
        <v>75</v>
      </c>
      <c r="D19" s="24" t="s">
        <v>73</v>
      </c>
      <c r="E19" s="24" t="s">
        <v>76</v>
      </c>
      <c r="F19" s="35"/>
      <c r="G19" s="17"/>
      <c r="H19" s="22">
        <v>432</v>
      </c>
      <c r="I19" s="19"/>
      <c r="J19" s="19"/>
      <c r="K19" s="19"/>
      <c r="L19" s="24"/>
      <c r="M19" s="27">
        <v>2.5</v>
      </c>
      <c r="N19" s="22">
        <v>1350</v>
      </c>
    </row>
    <row r="20" spans="1:14">
      <c r="A20" s="17">
        <v>8</v>
      </c>
      <c r="B20" s="18" t="s">
        <v>43</v>
      </c>
      <c r="C20" s="10" t="s">
        <v>77</v>
      </c>
      <c r="D20" s="9" t="s">
        <v>19</v>
      </c>
      <c r="E20" s="9" t="s">
        <v>78</v>
      </c>
      <c r="F20" s="17" t="s">
        <v>79</v>
      </c>
      <c r="G20" s="17" t="s">
        <v>80</v>
      </c>
      <c r="H20" s="22">
        <v>432</v>
      </c>
      <c r="I20" s="19">
        <v>44235</v>
      </c>
      <c r="J20" s="19">
        <v>44355</v>
      </c>
      <c r="K20" s="19" t="s">
        <v>23</v>
      </c>
      <c r="L20" s="22">
        <v>1419.86</v>
      </c>
      <c r="M20" s="27">
        <v>4.5</v>
      </c>
      <c r="N20" s="12">
        <f>H20*M20</f>
        <v>1944</v>
      </c>
    </row>
    <row r="21" spans="1:14">
      <c r="A21" s="17"/>
      <c r="B21" s="18"/>
      <c r="C21" s="10" t="s">
        <v>81</v>
      </c>
      <c r="D21" s="9" t="s">
        <v>82</v>
      </c>
      <c r="E21" s="9" t="s">
        <v>83</v>
      </c>
      <c r="F21" s="17"/>
      <c r="G21" s="17"/>
      <c r="H21" s="22">
        <v>432</v>
      </c>
      <c r="I21" s="19"/>
      <c r="J21" s="19"/>
      <c r="K21" s="19"/>
      <c r="L21" s="22">
        <v>1419.86</v>
      </c>
      <c r="M21" s="27">
        <v>4.5</v>
      </c>
      <c r="N21" s="12">
        <f>H21*M21</f>
        <v>1944</v>
      </c>
    </row>
    <row r="22" spans="1:14" ht="14.25" customHeight="1">
      <c r="A22" s="17">
        <v>9</v>
      </c>
      <c r="B22" s="39" t="s">
        <v>84</v>
      </c>
      <c r="C22" s="25" t="s">
        <v>85</v>
      </c>
      <c r="D22" s="24" t="s">
        <v>86</v>
      </c>
      <c r="E22" s="29">
        <v>27740</v>
      </c>
      <c r="F22" s="18" t="s">
        <v>87</v>
      </c>
      <c r="G22" s="18" t="s">
        <v>88</v>
      </c>
      <c r="H22" s="22">
        <v>432</v>
      </c>
      <c r="I22" s="19">
        <v>44404</v>
      </c>
      <c r="J22" s="19">
        <v>44404</v>
      </c>
      <c r="K22" s="20" t="s">
        <v>89</v>
      </c>
      <c r="L22" s="30"/>
      <c r="M22" s="30">
        <v>0.5</v>
      </c>
      <c r="N22" s="31">
        <v>216</v>
      </c>
    </row>
    <row r="23" spans="1:14" ht="15">
      <c r="A23" s="17"/>
      <c r="B23" s="39" t="s">
        <v>17</v>
      </c>
      <c r="C23" s="25" t="s">
        <v>90</v>
      </c>
      <c r="D23" s="24" t="s">
        <v>91</v>
      </c>
      <c r="E23" s="29" t="s">
        <v>92</v>
      </c>
      <c r="F23" s="18"/>
      <c r="G23" s="18"/>
      <c r="H23" s="22">
        <v>432</v>
      </c>
      <c r="I23" s="19"/>
      <c r="J23" s="19"/>
      <c r="K23" s="19"/>
      <c r="L23" s="30"/>
      <c r="M23" s="30">
        <v>0.5</v>
      </c>
      <c r="N23" s="31">
        <v>216</v>
      </c>
    </row>
    <row r="24" spans="1:14" ht="15">
      <c r="A24" s="17"/>
      <c r="B24" s="39" t="s">
        <v>93</v>
      </c>
      <c r="C24" s="25" t="s">
        <v>94</v>
      </c>
      <c r="D24" s="24" t="s">
        <v>38</v>
      </c>
      <c r="E24" s="30" t="s">
        <v>95</v>
      </c>
      <c r="F24" s="18"/>
      <c r="G24" s="18"/>
      <c r="H24" s="22">
        <v>432</v>
      </c>
      <c r="I24" s="19"/>
      <c r="J24" s="19"/>
      <c r="K24" s="19"/>
      <c r="L24" s="30"/>
      <c r="M24" s="30">
        <v>0.5</v>
      </c>
      <c r="N24" s="31">
        <v>216</v>
      </c>
    </row>
    <row r="25" spans="1:14" ht="15">
      <c r="A25" s="36"/>
      <c r="B25" s="40"/>
      <c r="C25" s="36"/>
      <c r="D25" s="36"/>
      <c r="E25" s="36"/>
      <c r="F25" s="36"/>
      <c r="G25" s="36"/>
      <c r="H25" s="36"/>
      <c r="I25" s="37"/>
      <c r="J25" s="37"/>
      <c r="K25" s="32" t="s">
        <v>96</v>
      </c>
      <c r="L25" s="38">
        <f>SUM(L4:L24)</f>
        <v>7786.82</v>
      </c>
      <c r="M25" s="33">
        <f>SUM(M4:M24)</f>
        <v>72.5</v>
      </c>
      <c r="N25" s="34">
        <f>SUM(N4:N24)</f>
        <v>35136</v>
      </c>
    </row>
  </sheetData>
  <mergeCells count="59">
    <mergeCell ref="K20:K21"/>
    <mergeCell ref="A22:A24"/>
    <mergeCell ref="F22:F24"/>
    <mergeCell ref="G22:G24"/>
    <mergeCell ref="I22:I24"/>
    <mergeCell ref="J22:J24"/>
    <mergeCell ref="K22:K24"/>
    <mergeCell ref="A20:A21"/>
    <mergeCell ref="B20:B21"/>
    <mergeCell ref="F20:F21"/>
    <mergeCell ref="G20:G21"/>
    <mergeCell ref="I20:I21"/>
    <mergeCell ref="J20:J21"/>
    <mergeCell ref="K14:K15"/>
    <mergeCell ref="A16:A19"/>
    <mergeCell ref="F16:F19"/>
    <mergeCell ref="G16:G19"/>
    <mergeCell ref="I16:I19"/>
    <mergeCell ref="J16:J19"/>
    <mergeCell ref="K16:K19"/>
    <mergeCell ref="A14:A15"/>
    <mergeCell ref="B14:B15"/>
    <mergeCell ref="F14:F15"/>
    <mergeCell ref="G14:G15"/>
    <mergeCell ref="I14:I15"/>
    <mergeCell ref="J14:J15"/>
    <mergeCell ref="K10:K11"/>
    <mergeCell ref="A12:A13"/>
    <mergeCell ref="B12:B13"/>
    <mergeCell ref="D12:D13"/>
    <mergeCell ref="F12:F13"/>
    <mergeCell ref="G12:G13"/>
    <mergeCell ref="I12:I13"/>
    <mergeCell ref="J12:J13"/>
    <mergeCell ref="K12:K13"/>
    <mergeCell ref="A10:A11"/>
    <mergeCell ref="B10:B11"/>
    <mergeCell ref="F10:F11"/>
    <mergeCell ref="G10:G11"/>
    <mergeCell ref="I10:I11"/>
    <mergeCell ref="J10:J11"/>
    <mergeCell ref="K2:L2"/>
    <mergeCell ref="M2:N2"/>
    <mergeCell ref="A5:A8"/>
    <mergeCell ref="F5:F8"/>
    <mergeCell ref="G5:G8"/>
    <mergeCell ref="I5:I8"/>
    <mergeCell ref="J5:J8"/>
    <mergeCell ref="K5:K8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ageMargins left="0.51180555555555596" right="0.51180555555555596" top="0.78749999999999998" bottom="0.78749999999999998" header="0.511811023622047" footer="0.511811023622047"/>
  <pageSetup paperSize="9" scale="8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C. Barbosa</dc:creator>
  <cp:lastModifiedBy>Rafaela C. Barbosa</cp:lastModifiedBy>
  <cp:lastPrinted>2023-04-06T19:03:58Z</cp:lastPrinted>
  <dcterms:created xsi:type="dcterms:W3CDTF">2023-04-06T18:53:17Z</dcterms:created>
  <dcterms:modified xsi:type="dcterms:W3CDTF">2023-04-06T19:04:51Z</dcterms:modified>
</cp:coreProperties>
</file>