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ÍCIO 2020\"/>
    </mc:Choice>
  </mc:AlternateContent>
  <xr:revisionPtr revIDLastSave="0" documentId="8_{AEFFDE8D-2D6B-430D-BE6F-EDC127161E7F}" xr6:coauthVersionLast="47" xr6:coauthVersionMax="47" xr10:uidLastSave="{00000000-0000-0000-0000-000000000000}"/>
  <bookViews>
    <workbookView xWindow="-120" yWindow="-120" windowWidth="20730" windowHeight="11160" xr2:uid="{22C260D2-1110-474B-AF64-E56F7A3D1EF4}"/>
  </bookViews>
  <sheets>
    <sheet name="Outubr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L14" i="1"/>
  <c r="K13" i="1"/>
  <c r="K8" i="1"/>
  <c r="K7" i="1"/>
  <c r="K6" i="1"/>
  <c r="K5" i="1"/>
  <c r="K4" i="1"/>
  <c r="K14" i="1" s="1"/>
</calcChain>
</file>

<file path=xl/sharedStrings.xml><?xml version="1.0" encoding="utf-8"?>
<sst xmlns="http://schemas.openxmlformats.org/spreadsheetml/2006/main" count="62" uniqueCount="54">
  <si>
    <t>RELATÓRIO DE DIÁRIAS E PASSAGENS - MÊS OUTUBRO</t>
  </si>
  <si>
    <t>N</t>
  </si>
  <si>
    <t>NOME</t>
  </si>
  <si>
    <t>CARGO/    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</si>
  <si>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</si>
  <si>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</si>
  <si>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</si>
  <si>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</si>
  <si>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</si>
  <si>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</si>
  <si>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</si>
  <si>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Início</t>
  </si>
  <si>
    <t>Termino</t>
  </si>
  <si>
    <t>TRANSP</t>
  </si>
  <si>
    <t>VALOR</t>
  </si>
  <si>
    <t>QTD</t>
  </si>
  <si>
    <t>Matheus de Sousa Guimarães</t>
  </si>
  <si>
    <t>Analista Judiciário</t>
  </si>
  <si>
    <t>010.203-2 A</t>
  </si>
  <si>
    <t>Vistoria e análise das condições estruturais do prédio do Fórum de Justiça da cidade de Nhamundá/AM</t>
  </si>
  <si>
    <t>Nhamundá/AM</t>
  </si>
  <si>
    <t>voo comercial</t>
  </si>
  <si>
    <t>Nilson Monteiro de Oliveira</t>
  </si>
  <si>
    <t>007.650-3 A</t>
  </si>
  <si>
    <t>Roberto Santos Taketomi</t>
  </si>
  <si>
    <t>Juiz de Direito</t>
  </si>
  <si>
    <t>01.246-7 A</t>
  </si>
  <si>
    <t>Coordenar os preparativos para instalação e inauguração do CEJUSC/Tefé</t>
  </si>
  <si>
    <t>Tefé/AM</t>
  </si>
  <si>
    <t>Jessica Menezes Monte</t>
  </si>
  <si>
    <t>Assist.Judiciario</t>
  </si>
  <si>
    <t>003.755-9 D</t>
  </si>
  <si>
    <t>Adriana de Almeida Britto</t>
  </si>
  <si>
    <t>Francisco Possidônio da Conceição</t>
  </si>
  <si>
    <t>003.286-7 A</t>
  </si>
  <si>
    <t>Justiça Itinerante ao Termo Judicial Tonantins</t>
  </si>
  <si>
    <t>Tonantins/AM</t>
  </si>
  <si>
    <t>Fluvial</t>
  </si>
  <si>
    <t>Bianca Cláudio Elesbão de Souza</t>
  </si>
  <si>
    <t>Diretora de Secret.</t>
  </si>
  <si>
    <t>003.210-7 A</t>
  </si>
  <si>
    <t>Josivaldo Dieb Machado</t>
  </si>
  <si>
    <t>Assist.Judiciário</t>
  </si>
  <si>
    <t>5624-3</t>
  </si>
  <si>
    <t>Visita Técnica</t>
  </si>
  <si>
    <t>Eirunepé e Itamarati/AM</t>
  </si>
  <si>
    <t>David Gabriel Silva de Souza</t>
  </si>
  <si>
    <t>Aux.Judiciário</t>
  </si>
  <si>
    <t>3026-0A</t>
  </si>
  <si>
    <t>Délcio Luis Santos</t>
  </si>
  <si>
    <t>Desembargador</t>
  </si>
  <si>
    <t>M88200</t>
  </si>
  <si>
    <t>Inauguração CEJUSC</t>
  </si>
  <si>
    <t>TOTAL==&gt;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</si>
</sst>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-416]\ #,##0.00;[Red]\-[$R$-416]\ #,##0.00"/>
    <numFmt numFmtId="165" formatCode="_-* #,##0.00_-;\-* #,##0.00_-;_-* \-??_-;_-@_-"/>
    <numFmt numFmtId="166" formatCode="&quot;R$ &quot;#,##0.00"/>
    <numFmt numFmtId="167" formatCode="d/m/yyyy"/>
    <numFmt numFmtId="168" formatCode="_-* #,##0_-;\-* #,##0_-;_-* \-??_-;_-@_-"/>
  </numFmts>
  <fonts count="10" x14ac:knownFonts="1">
    <font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6"/>
      <color rgb="FF000000"/>
      <name val="Arial Narrow"/>
      <family val="2"/>
      <charset val="1"/>
    </font>
    <font>
      <sz val="11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Arial Narrow"/>
      <family val="2"/>
      <charset val="1"/>
    </font>
    <font>
      <b/>
      <sz val="12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9DC3E6"/>
        <bgColor rgb="FF99CCFF"/>
      </patternFill>
    </fill>
    <fill>
      <patternFill patternType="solid">
        <fgColor rgb="FF99CCFF"/>
        <bgColor rgb="FF9DC3E6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left" vertical="center" wrapText="1"/>
    </xf>
    <xf numFmtId="168" fontId="9" fillId="6" borderId="1" xfId="1" applyNumberFormat="1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CE8B-6152-4E9E-A33F-8302BB5142B2}">
  <sheetPr>
    <pageSetUpPr fitToPage="1"/>
  </sheetPr>
  <dimension ref="A1:W15"/>
  <sheetViews>
    <sheetView tabSelected="1" zoomScaleNormal="100" workbookViewId="0">
      <selection sqref="A1:M14"/>
    </sheetView>
  </sheetViews>
  <sheetFormatPr defaultColWidth="8.5" defaultRowHeight="14.25" x14ac:dyDescent="0.2"/>
  <cols>
    <col min="1" max="1" width="3" customWidth="1"/>
    <col min="2" max="2" width="24.5" customWidth="1"/>
    <col min="3" max="3" width="14.375" customWidth="1"/>
    <col min="4" max="4" width="10.875" customWidth="1"/>
    <col min="5" max="5" width="27.125" style="30" customWidth="1"/>
    <col min="6" max="6" width="11.625" customWidth="1"/>
    <col min="7" max="7" width="13.25" customWidth="1"/>
    <col min="8" max="8" width="8.625" customWidth="1"/>
    <col min="9" max="9" width="9" customWidth="1"/>
    <col min="10" max="10" width="7.75" customWidth="1"/>
    <col min="11" max="11" width="11.125" customWidth="1"/>
    <col min="12" max="12" width="6.5" customWidth="1"/>
    <col min="13" max="13" width="11.5" customWidth="1"/>
    <col min="14" max="23" width="9.75" customWidth="1"/>
    <col min="24" max="1025" width="8.75" customWidth="1"/>
  </cols>
  <sheetData>
    <row r="1" spans="1:23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3" ht="33" customHeight="1" x14ac:dyDescent="0.2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 t="s">
        <v>9</v>
      </c>
      <c r="K2" s="4"/>
      <c r="L2" s="6" t="s">
        <v>10</v>
      </c>
      <c r="M2" s="6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24" customHeight="1" x14ac:dyDescent="0.2">
      <c r="A3" s="2"/>
      <c r="B3" s="3"/>
      <c r="C3" s="4"/>
      <c r="D3" s="5"/>
      <c r="E3" s="4"/>
      <c r="F3" s="4"/>
      <c r="G3" s="4"/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9" t="s">
        <v>14</v>
      </c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5.75" customHeight="1" x14ac:dyDescent="0.25">
      <c r="A4" s="10">
        <v>1</v>
      </c>
      <c r="B4" s="11" t="s">
        <v>16</v>
      </c>
      <c r="C4" s="11" t="s">
        <v>17</v>
      </c>
      <c r="D4" s="12" t="s">
        <v>18</v>
      </c>
      <c r="E4" s="13" t="s">
        <v>19</v>
      </c>
      <c r="F4" s="14" t="s">
        <v>20</v>
      </c>
      <c r="G4" s="15">
        <v>432</v>
      </c>
      <c r="H4" s="16">
        <v>44119</v>
      </c>
      <c r="I4" s="16">
        <v>44120</v>
      </c>
      <c r="J4" s="14" t="s">
        <v>21</v>
      </c>
      <c r="K4" s="17">
        <f>379.99+32.5+379.99+34.57</f>
        <v>827.05000000000007</v>
      </c>
      <c r="L4" s="18">
        <v>1.5</v>
      </c>
      <c r="M4" s="17">
        <v>648</v>
      </c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21" customHeight="1" x14ac:dyDescent="0.25">
      <c r="A5" s="10"/>
      <c r="B5" s="11" t="s">
        <v>22</v>
      </c>
      <c r="C5" s="11" t="s">
        <v>17</v>
      </c>
      <c r="D5" s="12" t="s">
        <v>23</v>
      </c>
      <c r="E5" s="13"/>
      <c r="F5" s="14"/>
      <c r="G5" s="15">
        <v>432</v>
      </c>
      <c r="H5" s="16"/>
      <c r="I5" s="16"/>
      <c r="J5" s="14"/>
      <c r="K5" s="17">
        <f>379.99+32.5+379.99+34.57</f>
        <v>827.05000000000007</v>
      </c>
      <c r="L5" s="18">
        <v>1.5</v>
      </c>
      <c r="M5" s="17">
        <v>648</v>
      </c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8" customHeight="1" x14ac:dyDescent="0.25">
      <c r="A6" s="10">
        <v>2</v>
      </c>
      <c r="B6" s="11" t="s">
        <v>24</v>
      </c>
      <c r="C6" s="11" t="s">
        <v>25</v>
      </c>
      <c r="D6" s="12" t="s">
        <v>26</v>
      </c>
      <c r="E6" s="13" t="s">
        <v>27</v>
      </c>
      <c r="F6" s="14" t="s">
        <v>28</v>
      </c>
      <c r="G6" s="15">
        <v>684</v>
      </c>
      <c r="H6" s="16">
        <v>44116</v>
      </c>
      <c r="I6" s="16">
        <v>44121</v>
      </c>
      <c r="J6" s="14" t="s">
        <v>21</v>
      </c>
      <c r="K6" s="17">
        <f>1132.6+61.73</f>
        <v>1194.33</v>
      </c>
      <c r="L6" s="18">
        <v>5.5</v>
      </c>
      <c r="M6" s="17">
        <v>3762</v>
      </c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13.5" customHeight="1" x14ac:dyDescent="0.25">
      <c r="A7" s="10"/>
      <c r="B7" s="11" t="s">
        <v>29</v>
      </c>
      <c r="C7" s="11" t="s">
        <v>30</v>
      </c>
      <c r="D7" s="12" t="s">
        <v>31</v>
      </c>
      <c r="E7" s="13"/>
      <c r="F7" s="14"/>
      <c r="G7" s="15">
        <v>432</v>
      </c>
      <c r="H7" s="16"/>
      <c r="I7" s="16"/>
      <c r="J7" s="14"/>
      <c r="K7" s="17">
        <f>1132.6+61.73</f>
        <v>1194.33</v>
      </c>
      <c r="L7" s="18">
        <v>5.5</v>
      </c>
      <c r="M7" s="17">
        <v>2376</v>
      </c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24.75" customHeight="1" x14ac:dyDescent="0.25">
      <c r="A8" s="10"/>
      <c r="B8" s="11" t="s">
        <v>32</v>
      </c>
      <c r="C8" s="11" t="s">
        <v>30</v>
      </c>
      <c r="D8" s="12">
        <v>29998</v>
      </c>
      <c r="E8" s="13"/>
      <c r="F8" s="14"/>
      <c r="G8" s="15">
        <v>432</v>
      </c>
      <c r="H8" s="16"/>
      <c r="I8" s="16"/>
      <c r="J8" s="14"/>
      <c r="K8" s="17">
        <f>1132.6+61.73</f>
        <v>1194.33</v>
      </c>
      <c r="L8" s="18">
        <v>5.5</v>
      </c>
      <c r="M8" s="17">
        <v>2376</v>
      </c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ht="14.25" customHeight="1" x14ac:dyDescent="0.25">
      <c r="A9" s="10">
        <v>3</v>
      </c>
      <c r="B9" s="11" t="s">
        <v>33</v>
      </c>
      <c r="C9" s="11" t="s">
        <v>25</v>
      </c>
      <c r="D9" s="12" t="s">
        <v>34</v>
      </c>
      <c r="E9" s="13" t="s">
        <v>35</v>
      </c>
      <c r="F9" s="14" t="s">
        <v>36</v>
      </c>
      <c r="G9" s="15">
        <v>684</v>
      </c>
      <c r="H9" s="16">
        <v>44137</v>
      </c>
      <c r="I9" s="16">
        <v>44141</v>
      </c>
      <c r="J9" s="14" t="s">
        <v>37</v>
      </c>
      <c r="K9" s="17">
        <v>0</v>
      </c>
      <c r="L9" s="18">
        <v>4.5</v>
      </c>
      <c r="M9" s="17">
        <v>3078</v>
      </c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ht="17.25" customHeight="1" x14ac:dyDescent="0.25">
      <c r="A10" s="10"/>
      <c r="B10" s="11" t="s">
        <v>38</v>
      </c>
      <c r="C10" s="11" t="s">
        <v>39</v>
      </c>
      <c r="D10" s="12" t="s">
        <v>40</v>
      </c>
      <c r="E10" s="13"/>
      <c r="F10" s="14"/>
      <c r="G10" s="15">
        <v>432</v>
      </c>
      <c r="H10" s="16"/>
      <c r="I10" s="16"/>
      <c r="J10" s="14"/>
      <c r="K10" s="17">
        <v>0</v>
      </c>
      <c r="L10" s="18">
        <v>4.5</v>
      </c>
      <c r="M10" s="17">
        <v>1944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3" ht="17.25" customHeight="1" x14ac:dyDescent="0.25">
      <c r="A11" s="10">
        <v>4</v>
      </c>
      <c r="B11" s="11" t="s">
        <v>41</v>
      </c>
      <c r="C11" s="11" t="s">
        <v>42</v>
      </c>
      <c r="D11" s="12" t="s">
        <v>43</v>
      </c>
      <c r="E11" s="13" t="s">
        <v>44</v>
      </c>
      <c r="F11" s="14" t="s">
        <v>45</v>
      </c>
      <c r="G11" s="15">
        <v>432</v>
      </c>
      <c r="H11" s="16">
        <v>44130</v>
      </c>
      <c r="I11" s="16">
        <v>44135</v>
      </c>
      <c r="J11" s="14" t="s">
        <v>21</v>
      </c>
      <c r="K11" s="20">
        <v>2700</v>
      </c>
      <c r="L11" s="18">
        <v>5.5</v>
      </c>
      <c r="M11" s="17">
        <v>2376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7.25" customHeight="1" x14ac:dyDescent="0.25">
      <c r="A12" s="10"/>
      <c r="B12" s="11" t="s">
        <v>46</v>
      </c>
      <c r="C12" s="11" t="s">
        <v>47</v>
      </c>
      <c r="D12" s="12" t="s">
        <v>48</v>
      </c>
      <c r="E12" s="13"/>
      <c r="F12" s="14"/>
      <c r="G12" s="15">
        <v>432</v>
      </c>
      <c r="H12" s="16"/>
      <c r="I12" s="16"/>
      <c r="J12" s="14"/>
      <c r="K12" s="20">
        <v>2700</v>
      </c>
      <c r="L12" s="18">
        <v>5.5</v>
      </c>
      <c r="M12" s="17">
        <v>2376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23.25" customHeight="1" x14ac:dyDescent="0.25">
      <c r="A13" s="21">
        <v>5</v>
      </c>
      <c r="B13" s="11" t="s">
        <v>49</v>
      </c>
      <c r="C13" s="11" t="s">
        <v>50</v>
      </c>
      <c r="D13" s="12" t="s">
        <v>51</v>
      </c>
      <c r="E13" s="22" t="s">
        <v>52</v>
      </c>
      <c r="F13" s="23" t="s">
        <v>28</v>
      </c>
      <c r="G13" s="15">
        <v>684</v>
      </c>
      <c r="H13" s="24">
        <v>44120</v>
      </c>
      <c r="I13" s="24">
        <v>44121</v>
      </c>
      <c r="J13" s="23" t="s">
        <v>21</v>
      </c>
      <c r="K13" s="20">
        <f>1289.6+61.73</f>
        <v>1351.33</v>
      </c>
      <c r="L13" s="18">
        <v>1.5</v>
      </c>
      <c r="M13" s="17">
        <v>1026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ht="27.75" customHeight="1" x14ac:dyDescent="0.2">
      <c r="A14" s="33"/>
      <c r="B14" s="34"/>
      <c r="C14" s="34"/>
      <c r="D14" s="34"/>
      <c r="E14" s="35"/>
      <c r="F14" s="36"/>
      <c r="G14" s="36"/>
      <c r="H14" s="36"/>
      <c r="I14" s="37" t="s">
        <v>53</v>
      </c>
      <c r="J14" s="37"/>
      <c r="K14" s="25">
        <f>SUM(K4:K13)</f>
        <v>11988.42</v>
      </c>
      <c r="L14" s="26">
        <f>SUM(L4:L13)</f>
        <v>41</v>
      </c>
      <c r="M14" s="27">
        <f>SUM(M4:M13)</f>
        <v>20610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ht="27.75" customHeight="1" x14ac:dyDescent="0.2">
      <c r="B15" s="19"/>
      <c r="C15" s="19"/>
      <c r="D15" s="19"/>
      <c r="E15" s="28"/>
      <c r="F15" s="29"/>
      <c r="G15" s="29"/>
      <c r="H15" s="29"/>
      <c r="I15" s="31"/>
      <c r="J15" s="31"/>
      <c r="K15" s="31"/>
      <c r="L15" s="31"/>
      <c r="M15" s="32"/>
      <c r="N15" s="19"/>
      <c r="O15" s="19"/>
      <c r="P15" s="19"/>
      <c r="Q15" s="19"/>
      <c r="R15" s="19"/>
      <c r="S15" s="19"/>
      <c r="T15" s="19"/>
      <c r="U15" s="19"/>
      <c r="V15" s="19"/>
      <c r="W15" s="19"/>
    </row>
  </sheetData>
  <mergeCells count="35">
    <mergeCell ref="I14:J14"/>
    <mergeCell ref="A11:A12"/>
    <mergeCell ref="E11:E12"/>
    <mergeCell ref="F11:F12"/>
    <mergeCell ref="H11:H12"/>
    <mergeCell ref="I11:I12"/>
    <mergeCell ref="J11:J12"/>
    <mergeCell ref="A9:A10"/>
    <mergeCell ref="E9:E10"/>
    <mergeCell ref="F9:F10"/>
    <mergeCell ref="H9:H10"/>
    <mergeCell ref="I9:I10"/>
    <mergeCell ref="J9:J10"/>
    <mergeCell ref="A6:A8"/>
    <mergeCell ref="E6:E8"/>
    <mergeCell ref="F6:F8"/>
    <mergeCell ref="H6:H8"/>
    <mergeCell ref="I6:I8"/>
    <mergeCell ref="J6:J8"/>
    <mergeCell ref="A4:A5"/>
    <mergeCell ref="E4:E5"/>
    <mergeCell ref="F4:F5"/>
    <mergeCell ref="H4:H5"/>
    <mergeCell ref="I4:I5"/>
    <mergeCell ref="J4:J5"/>
    <mergeCell ref="A1:M1"/>
    <mergeCell ref="A2:A3"/>
    <mergeCell ref="C2:C3"/>
    <mergeCell ref="D2:D3"/>
    <mergeCell ref="E2:E3"/>
    <mergeCell ref="F2:F3"/>
    <mergeCell ref="G2:G3"/>
    <mergeCell ref="H2:I2"/>
    <mergeCell ref="J2:K2"/>
    <mergeCell ref="L2:M2"/>
  </mergeCells>
  <pageMargins left="0.196527777777778" right="0.196527777777778" top="0.78749999999999998" bottom="0.78749999999999998" header="0.511811023622047" footer="0.511811023622047"/>
  <pageSetup paperSize="9" scale="8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cp:lastPrinted>2023-04-06T15:58:01Z</cp:lastPrinted>
  <dcterms:created xsi:type="dcterms:W3CDTF">2023-04-06T15:47:21Z</dcterms:created>
  <dcterms:modified xsi:type="dcterms:W3CDTF">2023-04-06T15:58:15Z</dcterms:modified>
</cp:coreProperties>
</file>