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afaelaC\Desktop\EXERCÍCIO 2020\"/>
    </mc:Choice>
  </mc:AlternateContent>
  <xr:revisionPtr revIDLastSave="0" documentId="8_{57612DE6-EC64-4B9E-8C93-73DEB48A0762}" xr6:coauthVersionLast="47" xr6:coauthVersionMax="47" xr10:uidLastSave="{00000000-0000-0000-0000-000000000000}"/>
  <bookViews>
    <workbookView xWindow="-120" yWindow="-120" windowWidth="20730" windowHeight="11160" xr2:uid="{B90B341B-76D3-43F0-8036-8853DE027A90}"/>
  </bookViews>
  <sheets>
    <sheet name="Fevereiro"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1" l="1"/>
  <c r="L77" i="1"/>
  <c r="K72" i="1"/>
  <c r="K77" i="1" s="1"/>
</calcChain>
</file>

<file path=xl/sharedStrings.xml><?xml version="1.0" encoding="utf-8"?>
<sst xmlns="http://schemas.openxmlformats.org/spreadsheetml/2006/main" count="354" uniqueCount="223">
  <si>
    <t>RELATÓRIO DE DIÁRIAS E PASSAGENS - MÊS FEVEREIRO</t>
  </si>
  <si>
    <t>Nº</t>
  </si>
  <si>
    <t>NOME</t>
  </si>
  <si>
    <t>CARGO/     FUNÇÃO</t>
  </si>
  <si>
    <t>MATR</t>
  </si>
  <si>
    <t>MOTIVO</t>
  </si>
  <si>
    <t>DESTINO</t>
  </si>
  <si>
    <t>VALOR DAS DIARIAS DENTRO/FORA DO ESTADO</t>
  </si>
  <si>
    <t>PERIODO</t>
  </si>
  <si>
    <t>PASSAGEM</t>
  </si>
  <si>
    <t>DIÁRIA</t>
  </si>
  <si>
    <t>INICIO</t>
  </si>
  <si>
    <t>TERMINO</t>
  </si>
  <si>
    <t>TRANSP</t>
  </si>
  <si>
    <t>VALOR</t>
  </si>
  <si>
    <t>QTD</t>
  </si>
  <si>
    <t>Flávio Humberto Pascarelli Lopes</t>
  </si>
  <si>
    <t>Juiz de Direito</t>
  </si>
  <si>
    <t>0.522-3 A</t>
  </si>
  <si>
    <t>Participar – De audiência com o Vice-Presidente da República, bem como da reunião para tratativas acerca das atividades acadêmicas para 2020, junto à ENFAM.</t>
  </si>
  <si>
    <t>Brasília</t>
  </si>
  <si>
    <t>Voo Comercial</t>
  </si>
  <si>
    <t>Flávio Henrique Albuquerque de Freitas</t>
  </si>
  <si>
    <t>03.285-9 A</t>
  </si>
  <si>
    <t>Luís Márcio Nascimento Albuquerque</t>
  </si>
  <si>
    <t>01.546-6 A</t>
  </si>
  <si>
    <t>Participar – Da reunião Periódica da Câmara Nacional de Gestores de Precatórios dos Tribunais de Justiça e Seminário de Precatórios.</t>
  </si>
  <si>
    <t>São Paulo</t>
  </si>
  <si>
    <t>Andreia da Silva Souza Pinto</t>
  </si>
  <si>
    <t>Analista Juidiciário</t>
  </si>
  <si>
    <t>02.713-8 B</t>
  </si>
  <si>
    <t>Jomar Ricardo Saunders Fernandes</t>
  </si>
  <si>
    <t>Desembargador</t>
  </si>
  <si>
    <t>.575-4 A</t>
  </si>
  <si>
    <t>Participar – Da reunião técnica com a empresa Softplan.</t>
  </si>
  <si>
    <t>Florianópolis</t>
  </si>
  <si>
    <t>Thiago Facundo Magalhães Franco</t>
  </si>
  <si>
    <t>Diretor</t>
  </si>
  <si>
    <t>03.215-8 A</t>
  </si>
  <si>
    <t>Diego Martinez Fervenza Cantoario</t>
  </si>
  <si>
    <t>08.227-9 A</t>
  </si>
  <si>
    <t>Realizar – 21 Audiências na Vara Única da Comarca de Urucurituba.</t>
  </si>
  <si>
    <t>Urucurituba</t>
  </si>
  <si>
    <t>Fluvial</t>
  </si>
  <si>
    <t>Marco Antônio Pinto da Costa</t>
  </si>
  <si>
    <t>01.073-1 B</t>
  </si>
  <si>
    <t>Márcia Rachel de Castro e Costa Rizzato</t>
  </si>
  <si>
    <t>Diretora</t>
  </si>
  <si>
    <t>06.022-4 B</t>
  </si>
  <si>
    <t>Realizar – Visita técnica ao Tribunal considerado excelência no artº 7, VII, "d" — tempo médio de tramitação dos processos de violência doméstica no Prêmio Qualidade CNJ, estrutura da Coordenadoria de Violência Doméstica e Projetos em desenvolvimento na área.</t>
  </si>
  <si>
    <t>Carla Maria Santos dos Reis</t>
  </si>
  <si>
    <t>Desembargadora</t>
  </si>
  <si>
    <t>.569-0 A</t>
  </si>
  <si>
    <t>Realizar – Visita técnica à Escola Judicial do Tribunal de Justiça de São Paulo/SP, promover o com- partilhamento de procedimentos acadêmicos, que visem à excelência das atividades  voltadas à formação dos magistrados entre as duas Escolas.</t>
  </si>
  <si>
    <t>Adalberto da Silva Carvalho</t>
  </si>
  <si>
    <t>Analista Judiciário</t>
  </si>
  <si>
    <t>05.605-7 A</t>
  </si>
  <si>
    <t>Participar – Do curso “Ciclo BPM: Da Estratégia à Mediação”.</t>
  </si>
  <si>
    <t>Messias Augusto Lima Belchior de Andrade</t>
  </si>
  <si>
    <t>Secretario Geral</t>
  </si>
  <si>
    <t>03.349-9 A</t>
  </si>
  <si>
    <t>Participar – Como acompanhante do Presidente a visita técnica a empresa Softplan.</t>
  </si>
  <si>
    <t>Thiago Facundo de Magalhães Franco</t>
  </si>
  <si>
    <t>Antônio Aldenor Saunier Neto</t>
  </si>
  <si>
    <t>Coordenador</t>
  </si>
  <si>
    <t>008.861-7 A</t>
  </si>
  <si>
    <t>Realizar – Visita técnica para analisar a Comarca de 
Presidente Figueiredo.</t>
  </si>
  <si>
    <t>Presidente Figueiredo</t>
  </si>
  <si>
    <t>Outros</t>
  </si>
  <si>
    <t>Participar – Da reunião direcionada pelo Ministério
Público do Estado do Amazonas.</t>
  </si>
  <si>
    <t>Dr. Francisco Possidônio da Conceição</t>
  </si>
  <si>
    <t>003.286-7 A</t>
  </si>
  <si>
    <t>Realizar – Atendimento ao público, atermações, andamentos processuais, audiências, diligências, notificações, intimações e citações, conversa com o Conselho Tutelar, inspeção no estabelecimento penal, casamentos.</t>
  </si>
  <si>
    <t>Tonantins</t>
  </si>
  <si>
    <t>Baleeira</t>
  </si>
  <si>
    <t>Bianca Cláudio Elesbão de Souza</t>
  </si>
  <si>
    <t>Diretora de Secret</t>
  </si>
  <si>
    <t>003.210-7 A</t>
  </si>
  <si>
    <t>Rodrigo  Paz Barros</t>
  </si>
  <si>
    <t>Aux.Judiciário</t>
  </si>
  <si>
    <t>006.385 -1B</t>
  </si>
  <si>
    <t>Realizar – Visita técnica para analisar Unidade Judiciária a fim de levantar informações técnicas para obras previstas na Comarca do Tribunal de Justiça do Amazonas.</t>
  </si>
  <si>
    <t>Manacapuru</t>
  </si>
  <si>
    <t>Veículo Oficial</t>
  </si>
  <si>
    <t>Marcos Fernandes de Paiva</t>
  </si>
  <si>
    <t>08.857-9 A</t>
  </si>
  <si>
    <t>Elisandra Rocha de Souza</t>
  </si>
  <si>
    <t>5958-7B</t>
  </si>
  <si>
    <t>Participar – Como precursora e acompanhamento do Presidente e comitiva do Tribunal de Justiça do Estado do Amazonas, na Solenidade de Entrega do Título de Cidadão de Urucurituba ao Des. Yedo Simões de Oliveira.</t>
  </si>
  <si>
    <t>Emílio Vicente Correa de Paula Nunes</t>
  </si>
  <si>
    <t>4.704-0 B</t>
  </si>
  <si>
    <t>Realizar – Fiscalização das obras nas Comarcas de Presidente Figueiredo no dia 19/12/2019, bem como na Comarca de Rio Preto da Eva no dia 07/01/2020.</t>
  </si>
  <si>
    <t>Asthon César Nunes de Oliveira Filho</t>
  </si>
  <si>
    <t>Assist.Judiciário</t>
  </si>
  <si>
    <t>07.384-9 C</t>
  </si>
  <si>
    <t>Presidente Figueiredo e Rio Preto da Eva</t>
  </si>
  <si>
    <t>19/12/19 e 10/01/20</t>
  </si>
  <si>
    <t>Elci Simões de Oliveira</t>
  </si>
  <si>
    <t>0.562-2 A</t>
  </si>
  <si>
    <t>Participar – Da solenidade de entrega do Título de Cidadão de Urucurituba.</t>
  </si>
  <si>
    <t>Yedo Simões de Oliveira</t>
  </si>
  <si>
    <t>0.543-6 A</t>
  </si>
  <si>
    <t>Raimundo Nonato dos Santos Duarte</t>
  </si>
  <si>
    <t>Ass.especial</t>
  </si>
  <si>
    <t>02.149-0 B</t>
  </si>
  <si>
    <t>Albem Dagmar Pereira Claudino</t>
  </si>
  <si>
    <t>Gerente Academico</t>
  </si>
  <si>
    <t>3555-6B</t>
  </si>
  <si>
    <t>Participar – Como acompanhante do Diretor da Esmam, o qual receberá uma comenda na Comarca de 
Barcelos.</t>
  </si>
  <si>
    <t>Barcelos</t>
  </si>
  <si>
    <t>Francisco Moisés de Souza Olímpio</t>
  </si>
  <si>
    <t>Coronel-QOPM</t>
  </si>
  <si>
    <t>02.248-9 B 2</t>
  </si>
  <si>
    <t>Realizar –  Escolta e segurança armada do Presidente do Egrégio Tribunal de Justiça do Estado do Amazonas e comitiva ao Município de Urucurituba.</t>
  </si>
  <si>
    <t>Marcelo Farias do Nascimento</t>
  </si>
  <si>
    <t>Coord.de Inteligencia</t>
  </si>
  <si>
    <t>8.875-7 A</t>
  </si>
  <si>
    <t>Rommel Pinheiro Akel</t>
  </si>
  <si>
    <t>01.795-7 A</t>
  </si>
  <si>
    <t>Realizar – Visita técnica na Comarca de Parintins.</t>
  </si>
  <si>
    <t>Parintins</t>
  </si>
  <si>
    <t>Francisco Jolfran Menezes Gadelha</t>
  </si>
  <si>
    <t>1803-1A</t>
  </si>
  <si>
    <t>Stherferson Santos de Souza</t>
  </si>
  <si>
    <t>CH.Infraestrutura</t>
  </si>
  <si>
    <t>9007-7</t>
  </si>
  <si>
    <t>Realizar – Restabelecimento dos serviços de replicação dos processos do PROJUDI, acesso aos sistemas internos, e-mail e internet.</t>
  </si>
  <si>
    <t>Itacoatiara</t>
  </si>
  <si>
    <t>Washington Alves da Cunha Neto</t>
  </si>
  <si>
    <t>CH.de Segurança</t>
  </si>
  <si>
    <t>9092-1</t>
  </si>
  <si>
    <t>Realizar – Acompanhamento da equipe de Engenharia na cerimônia de inauguração do Fórum da Comarca de Presidente Figueiredo.</t>
  </si>
  <si>
    <t>Roberto Santos Taketomi</t>
  </si>
  <si>
    <t>Realizar – Mutirão de audiências na unidade judicial da Comarca de Careiro Castanho.</t>
  </si>
  <si>
    <t>Careiro Castanho</t>
  </si>
  <si>
    <t>Veículo Próprio</t>
  </si>
  <si>
    <t>Adriana de Almeida Britto</t>
  </si>
  <si>
    <t>: 29998</t>
  </si>
  <si>
    <t>Jéssica Menezes Monte</t>
  </si>
  <si>
    <t>37559-B</t>
  </si>
  <si>
    <t>Lafayette Carneiro Vieira Júnior</t>
  </si>
  <si>
    <t>0.570-3 A</t>
  </si>
  <si>
    <t>Participar – Da Cerimônia de Casamento Coletivo Indígena.</t>
  </si>
  <si>
    <t>Benjamin Constant</t>
  </si>
  <si>
    <t>João Alexandre Borges Collyer</t>
  </si>
  <si>
    <t>CH Gabinete</t>
  </si>
  <si>
    <t>0.369-7 A</t>
  </si>
  <si>
    <t>Flávia Cristina Siqueira Silveira</t>
  </si>
  <si>
    <t>Assist.Militar</t>
  </si>
  <si>
    <t>02.858-4 B</t>
  </si>
  <si>
    <t>Realizar – Correições Ordinárias na 1ª e 2ª Vara da Comarca de Tefé.</t>
  </si>
  <si>
    <t>Tefé</t>
  </si>
  <si>
    <t>Antônio Carlos Marinho Bezerra Júnior</t>
  </si>
  <si>
    <t>02.325-6 A</t>
  </si>
  <si>
    <t>Luís Alberto Nascimento Albuquerque</t>
  </si>
  <si>
    <t>001.708-6 B</t>
  </si>
  <si>
    <t>Diego Marques Ribeiro</t>
  </si>
  <si>
    <t>3.605-6 D</t>
  </si>
  <si>
    <t>Pedro Luís Nunes Andrade</t>
  </si>
  <si>
    <t>Assist.Gabinete</t>
  </si>
  <si>
    <t>0.372-7 A</t>
  </si>
  <si>
    <t>001.073-1 B</t>
  </si>
  <si>
    <t>Participar – Da reunião técnica com a empresa IMAGEM/ARCGis.</t>
  </si>
  <si>
    <t>Jorsenildo Dourado do Nascimento</t>
  </si>
  <si>
    <t>02.830-4 A</t>
  </si>
  <si>
    <t>Realizar – Atividades como Juiz Auxiliar do Conselho Nacional de Justiça – CNJ.</t>
  </si>
  <si>
    <t>Participar – Da Reunião Informal proposta pelo Desembargador  Fernando Cerqueira Norberto dos Santos, Presidente do Tribunal de Justiça do Estado de Pernambuco.</t>
  </si>
  <si>
    <t>Eduardo Martins de Souza</t>
  </si>
  <si>
    <t>03.214-0 A</t>
  </si>
  <si>
    <t>Participar – Do curso Reforma da Previdência, Cálculo de Aposentadoria e Pensões dos Servidores Públicos - EC 103/2019.</t>
  </si>
  <si>
    <t>Carlos Ronaldo Lima Barroco Filho</t>
  </si>
  <si>
    <t>3.053-8 A</t>
  </si>
  <si>
    <t>Igor Severino Nunes</t>
  </si>
  <si>
    <t>CH Setor</t>
  </si>
  <si>
    <t>05.922-6 A</t>
  </si>
  <si>
    <t>Tude Barbosa Mendonça</t>
  </si>
  <si>
    <t>Consultor Especial</t>
  </si>
  <si>
    <t>0.401-4 A</t>
  </si>
  <si>
    <t>Realizar –  Identificação e conferência das características das armas, confecção dos termos de recebimentos e transportes das armas e munições para a viatura e posterior para o Depósito Público/FHR.</t>
  </si>
  <si>
    <t>Benedito do Carmo Brandão</t>
  </si>
  <si>
    <t>03.156-9 A</t>
  </si>
  <si>
    <t>Antônio César Lopes Souza Júnior</t>
  </si>
  <si>
    <t>Cabo -QOPM</t>
  </si>
  <si>
    <t>03.757-5 A</t>
  </si>
  <si>
    <t>Jonatan Henrique de Oliveira</t>
  </si>
  <si>
    <t>Sargento-QOPM</t>
  </si>
  <si>
    <t>08.235-0 A</t>
  </si>
  <si>
    <t>Realizar – Visita técnica com a finalidade de acompanhamento de obra, visando adequar, recuperar ou melhorar os  espaços nas instalações prediais pertencentes ao  Tribunal de Justiça do Estado do Amazonas, na  Comarca de Rio Preto da Eva.</t>
  </si>
  <si>
    <t>Rio Preto da Eva</t>
  </si>
  <si>
    <t>Realizar –  29 Audiências na Vara Única da Comarca de Urucurituba.</t>
  </si>
  <si>
    <t>Raysa Lemos Pertoti de Figueiredo</t>
  </si>
  <si>
    <t>Participar – Do curso de Mediação e Conciliação Judicial.</t>
  </si>
  <si>
    <t>Lábrea</t>
  </si>
  <si>
    <t>Raimundo Ilmar Lima Gadelha Júnior</t>
  </si>
  <si>
    <t>Diretor de Secret</t>
  </si>
  <si>
    <t>6686-9</t>
  </si>
  <si>
    <t>Rafael Vale Lima</t>
  </si>
  <si>
    <t>04.813-5 A</t>
  </si>
  <si>
    <t>Realizar – Ocabeamento nas instalações dos novos computadores, configuração de scanners, impressoras e pastas compartilhadas na Comarca.</t>
  </si>
  <si>
    <t>Manicoré</t>
  </si>
  <si>
    <t>Janderlubi Moraes Frazão</t>
  </si>
  <si>
    <t>4181-5B</t>
  </si>
  <si>
    <t>Realizar –  O transporte e instalação do servidor Projudi da Comarca, realizar a instalação dos novos computadores na Vara, assim como configuração de scanner, impressoras e pastas compartilhadas.</t>
  </si>
  <si>
    <t>Santo Antônio do Içá</t>
  </si>
  <si>
    <t>Thiago Falcão Marinho</t>
  </si>
  <si>
    <t>: 5267-1B</t>
  </si>
  <si>
    <t>Joana dos Santos Meirelles</t>
  </si>
  <si>
    <t>0.554-1 A</t>
  </si>
  <si>
    <t>Participar – Do VIII Encontro do Fórum Nacional de Justiça Protetiva — FONAJUP, XXVI Encontro do Fórum Nacional de Justiça Juvenil — FONARJV e Reunião do Colégio de Coordenadores da Infância e Juventude.</t>
  </si>
  <si>
    <t>Maceió</t>
  </si>
  <si>
    <t>Eliezer Fernandes Júnior</t>
  </si>
  <si>
    <t>01.964-0 A</t>
  </si>
  <si>
    <t>Haline Gomes de Campos</t>
  </si>
  <si>
    <t>03.013-9 A</t>
  </si>
  <si>
    <t>Gonçalo Brandão  de Sousa</t>
  </si>
  <si>
    <t>08.564-2 A</t>
  </si>
  <si>
    <t>Realizar –  Audiências na Comarca de Canutama.</t>
  </si>
  <si>
    <t>Canutama</t>
  </si>
  <si>
    <t>Márcio Oliveira Rocha</t>
  </si>
  <si>
    <t>Palestrante</t>
  </si>
  <si>
    <t>Ministrar – Aulas nos cursos: XIV Curso Preparatório à Carreira da Magistratura, Curso de Pós-Graduação em Direito Processual, Curso de Pós-Graduação em Direito Constitucional e Curso de Formação Inicial para Magistrados, além de outras capacitações.</t>
  </si>
  <si>
    <t>Manaus</t>
  </si>
  <si>
    <t>TOTAL==&gt;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</si>
</sst>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R$-416]\ #,##0.00;[Red]\-[$R$-416]\ #,##0.00"/>
    <numFmt numFmtId="165" formatCode="&quot;R$ &quot;#,##0.00"/>
    <numFmt numFmtId="166" formatCode="d/m/yy"/>
    <numFmt numFmtId="167" formatCode="_-* #,##0.00_-;\-* #,##0.00_-;_-* \-??_-;_-@_-"/>
  </numFmts>
  <fonts count="5" x14ac:knownFonts="1">
    <font>
      <sz val="11"/>
      <color rgb="FF000000"/>
      <name val="Arial"/>
      <family val="2"/>
      <charset val="1"/>
    </font>
    <font>
      <sz val="11"/>
      <color rgb="FF000000"/>
      <name val="Arial"/>
      <family val="2"/>
      <charset val="1"/>
    </font>
    <font>
      <b/>
      <sz val="14"/>
      <color rgb="FF000000"/>
      <name val="Arial"/>
      <family val="2"/>
      <charset val="1"/>
    </font>
    <font>
      <b/>
      <sz val="9"/>
      <color rgb="FF000000"/>
      <name val="Arial"/>
      <family val="2"/>
      <charset val="1"/>
    </font>
    <font>
      <sz val="9"/>
      <color rgb="FF000000"/>
      <name val="Arial Narrow"/>
      <family val="2"/>
      <charset val="1"/>
    </font>
  </fonts>
  <fills count="5">
    <fill>
      <patternFill patternType="none"/>
    </fill>
    <fill>
      <patternFill patternType="gray125"/>
    </fill>
    <fill>
      <patternFill patternType="solid">
        <fgColor rgb="FFBDD7EE"/>
        <bgColor rgb="FF99CCFF"/>
      </patternFill>
    </fill>
    <fill>
      <patternFill patternType="solid">
        <fgColor rgb="FF99CCFF"/>
        <bgColor rgb="FF9DC3E6"/>
      </patternFill>
    </fill>
    <fill>
      <patternFill patternType="solid">
        <fgColor rgb="FF00FF00"/>
        <bgColor rgb="FF33CC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167" fontId="1" fillId="0" borderId="0"/>
  </cellStyleXfs>
  <cellXfs count="29">
    <xf numFmtId="0" fontId="0" fillId="0" borderId="0" xfId="0"/>
    <xf numFmtId="0" fontId="2" fillId="2" borderId="1" xfId="0" applyFont="1" applyFill="1" applyBorder="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165" fontId="4" fillId="0" borderId="1" xfId="0" applyNumberFormat="1" applyFont="1" applyBorder="1" applyAlignment="1">
      <alignment horizontal="center"/>
    </xf>
    <xf numFmtId="166"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0" fillId="0" borderId="0" xfId="0" applyNumberFormat="1"/>
    <xf numFmtId="0" fontId="4" fillId="0" borderId="1" xfId="0" applyFont="1" applyBorder="1" applyAlignment="1">
      <alignment vertical="center"/>
    </xf>
    <xf numFmtId="166"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166"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1" xfId="0" applyFont="1" applyBorder="1" applyAlignment="1">
      <alignment horizontal="left" vertical="center"/>
    </xf>
    <xf numFmtId="164" fontId="4" fillId="0" borderId="1" xfId="0" applyNumberFormat="1" applyFont="1" applyBorder="1" applyAlignment="1">
      <alignment horizontal="justify" vertical="center" wrapText="1"/>
    </xf>
    <xf numFmtId="164" fontId="4" fillId="0" borderId="1" xfId="0" applyNumberFormat="1" applyFont="1" applyBorder="1" applyAlignment="1">
      <alignment horizontal="left" vertical="center"/>
    </xf>
    <xf numFmtId="0" fontId="0" fillId="0" borderId="0" xfId="0" applyAlignment="1">
      <alignment horizontal="center" vertical="center"/>
    </xf>
    <xf numFmtId="0" fontId="3" fillId="4" borderId="2" xfId="0" applyFont="1" applyFill="1" applyBorder="1" applyAlignment="1">
      <alignment horizontal="center" vertical="center" wrapText="1"/>
    </xf>
    <xf numFmtId="165" fontId="3" fillId="4" borderId="2" xfId="0" applyNumberFormat="1" applyFont="1" applyFill="1" applyBorder="1" applyAlignment="1">
      <alignment horizontal="center" vertical="center"/>
    </xf>
    <xf numFmtId="167" fontId="3" fillId="4" borderId="2" xfId="1" applyFont="1" applyFill="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6D38-B571-4083-96A5-25D9BD9E1FD9}">
  <sheetPr>
    <pageSetUpPr fitToPage="1"/>
  </sheetPr>
  <dimension ref="A1:N77"/>
  <sheetViews>
    <sheetView tabSelected="1" topLeftCell="C67" zoomScaleNormal="100" workbookViewId="0">
      <selection sqref="A1:M77"/>
    </sheetView>
  </sheetViews>
  <sheetFormatPr defaultColWidth="8.5" defaultRowHeight="14.25" x14ac:dyDescent="0.2"/>
  <cols>
    <col min="1" max="1" width="3.625" customWidth="1"/>
    <col min="2" max="2" width="29.375" customWidth="1"/>
    <col min="3" max="3" width="14.375" customWidth="1"/>
    <col min="4" max="4" width="8.5" customWidth="1"/>
    <col min="5" max="5" width="39.875" customWidth="1"/>
    <col min="6" max="6" width="10.625" customWidth="1"/>
    <col min="7" max="7" width="13.375" customWidth="1"/>
    <col min="8" max="8" width="8.5" customWidth="1"/>
    <col min="9" max="9" width="8.125" customWidth="1"/>
    <col min="10" max="10" width="11.5" customWidth="1"/>
    <col min="11" max="11" width="11.125" customWidth="1"/>
    <col min="12" max="12" width="7.5" customWidth="1"/>
    <col min="13" max="13" width="11.25" customWidth="1"/>
    <col min="14" max="14" width="13.375" customWidth="1"/>
    <col min="15" max="34" width="11.25" customWidth="1"/>
    <col min="35" max="1025" width="8.75" customWidth="1"/>
  </cols>
  <sheetData>
    <row r="1" spans="1:14" ht="22.5" customHeight="1" x14ac:dyDescent="0.25">
      <c r="A1" s="1" t="s">
        <v>0</v>
      </c>
      <c r="B1" s="1"/>
      <c r="C1" s="1"/>
      <c r="D1" s="1"/>
      <c r="E1" s="1"/>
      <c r="F1" s="1"/>
      <c r="G1" s="1"/>
      <c r="H1" s="1"/>
      <c r="I1" s="1"/>
      <c r="J1" s="1"/>
      <c r="K1" s="1"/>
      <c r="L1" s="1"/>
      <c r="M1" s="1"/>
    </row>
    <row r="2" spans="1:14" ht="14.25" customHeight="1" x14ac:dyDescent="0.2">
      <c r="A2" s="2" t="s">
        <v>1</v>
      </c>
      <c r="B2" s="2" t="s">
        <v>2</v>
      </c>
      <c r="C2" s="3" t="s">
        <v>3</v>
      </c>
      <c r="D2" s="2" t="s">
        <v>4</v>
      </c>
      <c r="E2" s="3" t="s">
        <v>5</v>
      </c>
      <c r="F2" s="3" t="s">
        <v>6</v>
      </c>
      <c r="G2" s="3" t="s">
        <v>7</v>
      </c>
      <c r="H2" s="3" t="s">
        <v>8</v>
      </c>
      <c r="I2" s="3"/>
      <c r="J2" s="3" t="s">
        <v>9</v>
      </c>
      <c r="K2" s="3"/>
      <c r="L2" s="4" t="s">
        <v>10</v>
      </c>
      <c r="M2" s="4"/>
    </row>
    <row r="3" spans="1:14" ht="48.6" customHeight="1" x14ac:dyDescent="0.2">
      <c r="A3" s="2"/>
      <c r="B3" s="2"/>
      <c r="C3" s="3"/>
      <c r="D3" s="2"/>
      <c r="E3" s="3"/>
      <c r="F3" s="3"/>
      <c r="G3" s="3"/>
      <c r="H3" s="5" t="s">
        <v>11</v>
      </c>
      <c r="I3" s="5" t="s">
        <v>12</v>
      </c>
      <c r="J3" s="5" t="s">
        <v>13</v>
      </c>
      <c r="K3" s="5" t="s">
        <v>14</v>
      </c>
      <c r="L3" s="5" t="s">
        <v>15</v>
      </c>
      <c r="M3" s="6" t="s">
        <v>14</v>
      </c>
    </row>
    <row r="4" spans="1:14" ht="14.25" customHeight="1" x14ac:dyDescent="0.25">
      <c r="A4" s="7">
        <v>1</v>
      </c>
      <c r="B4" s="8" t="s">
        <v>16</v>
      </c>
      <c r="C4" s="9" t="s">
        <v>17</v>
      </c>
      <c r="D4" s="9" t="s">
        <v>18</v>
      </c>
      <c r="E4" s="10" t="s">
        <v>19</v>
      </c>
      <c r="F4" s="11" t="s">
        <v>20</v>
      </c>
      <c r="G4" s="12">
        <v>1140</v>
      </c>
      <c r="H4" s="13">
        <v>43849</v>
      </c>
      <c r="I4" s="13">
        <v>43850</v>
      </c>
      <c r="J4" s="11" t="s">
        <v>21</v>
      </c>
      <c r="K4" s="14">
        <v>3347.41</v>
      </c>
      <c r="L4" s="15">
        <v>1.5</v>
      </c>
      <c r="M4" s="14">
        <v>1710</v>
      </c>
      <c r="N4" s="16"/>
    </row>
    <row r="5" spans="1:14" ht="32.85" customHeight="1" x14ac:dyDescent="0.25">
      <c r="A5" s="7"/>
      <c r="B5" s="8" t="s">
        <v>22</v>
      </c>
      <c r="C5" s="9" t="s">
        <v>17</v>
      </c>
      <c r="D5" s="9" t="s">
        <v>23</v>
      </c>
      <c r="E5" s="10"/>
      <c r="F5" s="11"/>
      <c r="G5" s="12">
        <v>1140</v>
      </c>
      <c r="H5" s="13"/>
      <c r="I5" s="13"/>
      <c r="J5" s="13"/>
      <c r="K5" s="14">
        <v>3347.41</v>
      </c>
      <c r="L5" s="15">
        <v>1.5</v>
      </c>
      <c r="M5" s="14">
        <v>1710</v>
      </c>
      <c r="N5" s="16"/>
    </row>
    <row r="6" spans="1:14" ht="20.25" customHeight="1" x14ac:dyDescent="0.25">
      <c r="A6" s="7">
        <v>2</v>
      </c>
      <c r="B6" s="17" t="s">
        <v>24</v>
      </c>
      <c r="C6" s="9" t="s">
        <v>17</v>
      </c>
      <c r="D6" s="9" t="s">
        <v>25</v>
      </c>
      <c r="E6" s="10" t="s">
        <v>26</v>
      </c>
      <c r="F6" s="11" t="s">
        <v>27</v>
      </c>
      <c r="G6" s="12">
        <v>1140</v>
      </c>
      <c r="H6" s="13">
        <v>43851</v>
      </c>
      <c r="I6" s="13">
        <v>43855</v>
      </c>
      <c r="J6" s="11" t="s">
        <v>21</v>
      </c>
      <c r="K6" s="14">
        <v>1938.44</v>
      </c>
      <c r="L6" s="15">
        <v>4.5</v>
      </c>
      <c r="M6" s="14">
        <v>5130</v>
      </c>
      <c r="N6" s="16"/>
    </row>
    <row r="7" spans="1:14" ht="29.25" customHeight="1" x14ac:dyDescent="0.25">
      <c r="A7" s="7"/>
      <c r="B7" s="17" t="s">
        <v>28</v>
      </c>
      <c r="C7" s="9" t="s">
        <v>29</v>
      </c>
      <c r="D7" s="9" t="s">
        <v>30</v>
      </c>
      <c r="E7" s="10"/>
      <c r="F7" s="11"/>
      <c r="G7" s="12">
        <v>900</v>
      </c>
      <c r="H7" s="13"/>
      <c r="I7" s="13"/>
      <c r="J7" s="13"/>
      <c r="K7" s="14">
        <v>1938.44</v>
      </c>
      <c r="L7" s="15">
        <v>4.5</v>
      </c>
      <c r="M7" s="14">
        <v>4050</v>
      </c>
      <c r="N7" s="16"/>
    </row>
    <row r="8" spans="1:14" ht="14.85" customHeight="1" x14ac:dyDescent="0.25">
      <c r="A8" s="7">
        <v>3</v>
      </c>
      <c r="B8" s="17" t="s">
        <v>31</v>
      </c>
      <c r="C8" s="9" t="s">
        <v>32</v>
      </c>
      <c r="D8" s="9" t="s">
        <v>33</v>
      </c>
      <c r="E8" s="10" t="s">
        <v>34</v>
      </c>
      <c r="F8" s="11" t="s">
        <v>35</v>
      </c>
      <c r="G8" s="12">
        <v>1140</v>
      </c>
      <c r="H8" s="13">
        <v>43843</v>
      </c>
      <c r="I8" s="18">
        <v>43847</v>
      </c>
      <c r="J8" s="11" t="s">
        <v>21</v>
      </c>
      <c r="K8" s="14">
        <v>2587.88</v>
      </c>
      <c r="L8" s="15">
        <v>4.5</v>
      </c>
      <c r="M8" s="14">
        <v>5130</v>
      </c>
      <c r="N8" s="16"/>
    </row>
    <row r="9" spans="1:14" ht="14.25" customHeight="1" x14ac:dyDescent="0.25">
      <c r="A9" s="7"/>
      <c r="B9" s="17" t="s">
        <v>36</v>
      </c>
      <c r="C9" s="9" t="s">
        <v>37</v>
      </c>
      <c r="D9" s="9" t="s">
        <v>38</v>
      </c>
      <c r="E9" s="10"/>
      <c r="F9" s="11"/>
      <c r="G9" s="12">
        <v>900</v>
      </c>
      <c r="H9" s="13"/>
      <c r="I9" s="18">
        <v>43848</v>
      </c>
      <c r="J9" s="11"/>
      <c r="K9" s="14">
        <v>2587.88</v>
      </c>
      <c r="L9" s="15">
        <v>4.5</v>
      </c>
      <c r="M9" s="14">
        <v>4050</v>
      </c>
      <c r="N9" s="16"/>
    </row>
    <row r="10" spans="1:14" ht="27.75" customHeight="1" x14ac:dyDescent="0.25">
      <c r="A10" s="15">
        <v>4</v>
      </c>
      <c r="B10" s="17" t="s">
        <v>39</v>
      </c>
      <c r="C10" s="9" t="s">
        <v>17</v>
      </c>
      <c r="D10" s="9" t="s">
        <v>40</v>
      </c>
      <c r="E10" s="19" t="s">
        <v>41</v>
      </c>
      <c r="F10" s="9" t="s">
        <v>42</v>
      </c>
      <c r="G10" s="12">
        <v>684</v>
      </c>
      <c r="H10" s="18">
        <v>43857</v>
      </c>
      <c r="I10" s="18">
        <v>43861</v>
      </c>
      <c r="J10" s="9" t="s">
        <v>43</v>
      </c>
      <c r="K10" s="14"/>
      <c r="L10" s="15">
        <v>4.5</v>
      </c>
      <c r="M10" s="14">
        <v>3078</v>
      </c>
      <c r="N10" s="16"/>
    </row>
    <row r="11" spans="1:14" ht="27.6" customHeight="1" x14ac:dyDescent="0.25">
      <c r="A11" s="15">
        <v>5</v>
      </c>
      <c r="B11" s="17" t="s">
        <v>44</v>
      </c>
      <c r="C11" s="9" t="s">
        <v>17</v>
      </c>
      <c r="D11" s="9" t="s">
        <v>45</v>
      </c>
      <c r="E11" s="19" t="s">
        <v>34</v>
      </c>
      <c r="F11" s="9" t="s">
        <v>35</v>
      </c>
      <c r="G11" s="12">
        <v>1140</v>
      </c>
      <c r="H11" s="18">
        <v>43843</v>
      </c>
      <c r="I11" s="18">
        <v>43847</v>
      </c>
      <c r="J11" s="9" t="s">
        <v>21</v>
      </c>
      <c r="K11" s="14">
        <v>2587.88</v>
      </c>
      <c r="L11" s="15">
        <v>4.5</v>
      </c>
      <c r="M11" s="14">
        <v>5130</v>
      </c>
      <c r="N11" s="16"/>
    </row>
    <row r="12" spans="1:14" ht="59.25" customHeight="1" x14ac:dyDescent="0.25">
      <c r="A12" s="15">
        <v>6</v>
      </c>
      <c r="B12" s="17" t="s">
        <v>46</v>
      </c>
      <c r="C12" s="9" t="s">
        <v>47</v>
      </c>
      <c r="D12" s="9" t="s">
        <v>48</v>
      </c>
      <c r="E12" s="19" t="s">
        <v>49</v>
      </c>
      <c r="F12" s="9" t="s">
        <v>20</v>
      </c>
      <c r="G12" s="12">
        <v>900</v>
      </c>
      <c r="H12" s="18">
        <v>43859</v>
      </c>
      <c r="I12" s="18">
        <v>43862</v>
      </c>
      <c r="J12" s="9" t="s">
        <v>21</v>
      </c>
      <c r="K12" s="14">
        <v>2476.42</v>
      </c>
      <c r="L12" s="15">
        <v>3.5</v>
      </c>
      <c r="M12" s="14">
        <v>3150</v>
      </c>
      <c r="N12" s="16"/>
    </row>
    <row r="13" spans="1:14" ht="68.25" customHeight="1" x14ac:dyDescent="0.25">
      <c r="A13" s="15">
        <v>7</v>
      </c>
      <c r="B13" s="17" t="s">
        <v>50</v>
      </c>
      <c r="C13" s="9" t="s">
        <v>51</v>
      </c>
      <c r="D13" s="9" t="s">
        <v>52</v>
      </c>
      <c r="E13" s="19" t="s">
        <v>49</v>
      </c>
      <c r="F13" s="9" t="s">
        <v>20</v>
      </c>
      <c r="G13" s="12">
        <v>1140</v>
      </c>
      <c r="H13" s="18">
        <v>43859</v>
      </c>
      <c r="I13" s="18">
        <v>43862</v>
      </c>
      <c r="J13" s="9" t="s">
        <v>21</v>
      </c>
      <c r="K13" s="14">
        <v>2476.42</v>
      </c>
      <c r="L13" s="15">
        <v>3.5</v>
      </c>
      <c r="M13" s="14">
        <v>3990</v>
      </c>
      <c r="N13" s="16"/>
    </row>
    <row r="14" spans="1:14" ht="64.5" customHeight="1" x14ac:dyDescent="0.25">
      <c r="A14" s="15">
        <v>8</v>
      </c>
      <c r="B14" s="17" t="s">
        <v>31</v>
      </c>
      <c r="C14" s="9" t="s">
        <v>32</v>
      </c>
      <c r="D14" s="9" t="s">
        <v>33</v>
      </c>
      <c r="E14" s="19" t="s">
        <v>53</v>
      </c>
      <c r="F14" s="9" t="s">
        <v>27</v>
      </c>
      <c r="G14" s="12">
        <v>1140</v>
      </c>
      <c r="H14" s="18">
        <v>43839</v>
      </c>
      <c r="I14" s="18">
        <v>43841</v>
      </c>
      <c r="J14" s="9" t="s">
        <v>21</v>
      </c>
      <c r="K14" s="14">
        <v>3249.44</v>
      </c>
      <c r="L14" s="15">
        <v>2.5</v>
      </c>
      <c r="M14" s="14">
        <v>2850</v>
      </c>
      <c r="N14" s="16"/>
    </row>
    <row r="15" spans="1:14" ht="21.75" customHeight="1" x14ac:dyDescent="0.25">
      <c r="A15" s="15">
        <v>9</v>
      </c>
      <c r="B15" s="17" t="s">
        <v>54</v>
      </c>
      <c r="C15" s="9" t="s">
        <v>55</v>
      </c>
      <c r="D15" s="9" t="s">
        <v>56</v>
      </c>
      <c r="E15" s="19" t="s">
        <v>57</v>
      </c>
      <c r="F15" s="9" t="s">
        <v>27</v>
      </c>
      <c r="G15" s="12">
        <v>720</v>
      </c>
      <c r="H15" s="18">
        <v>43856</v>
      </c>
      <c r="I15" s="18">
        <v>43861</v>
      </c>
      <c r="J15" s="9" t="s">
        <v>21</v>
      </c>
      <c r="K15" s="14">
        <v>3228.18</v>
      </c>
      <c r="L15" s="15">
        <v>5.5</v>
      </c>
      <c r="M15" s="14">
        <v>3960</v>
      </c>
      <c r="N15" s="16"/>
    </row>
    <row r="16" spans="1:14" ht="14.25" customHeight="1" x14ac:dyDescent="0.25">
      <c r="A16" s="7">
        <v>10</v>
      </c>
      <c r="B16" s="17" t="s">
        <v>58</v>
      </c>
      <c r="C16" s="9" t="s">
        <v>59</v>
      </c>
      <c r="D16" s="9" t="s">
        <v>60</v>
      </c>
      <c r="E16" s="10" t="s">
        <v>61</v>
      </c>
      <c r="F16" s="11" t="s">
        <v>35</v>
      </c>
      <c r="G16" s="12">
        <v>900</v>
      </c>
      <c r="H16" s="13">
        <v>43860</v>
      </c>
      <c r="I16" s="13">
        <v>43862</v>
      </c>
      <c r="J16" s="11" t="s">
        <v>21</v>
      </c>
      <c r="K16" s="14">
        <v>3226.68</v>
      </c>
      <c r="L16" s="15">
        <v>2.5</v>
      </c>
      <c r="M16" s="14">
        <v>2250</v>
      </c>
      <c r="N16" s="16"/>
    </row>
    <row r="17" spans="1:14" ht="20.25" customHeight="1" x14ac:dyDescent="0.25">
      <c r="A17" s="7"/>
      <c r="B17" s="17" t="s">
        <v>62</v>
      </c>
      <c r="C17" s="9" t="s">
        <v>37</v>
      </c>
      <c r="D17" s="9" t="s">
        <v>38</v>
      </c>
      <c r="E17" s="10"/>
      <c r="F17" s="11"/>
      <c r="G17" s="12">
        <v>900</v>
      </c>
      <c r="H17" s="13"/>
      <c r="I17" s="13"/>
      <c r="J17" s="13"/>
      <c r="K17" s="14">
        <v>3226.68</v>
      </c>
      <c r="L17" s="15">
        <v>2.5</v>
      </c>
      <c r="M17" s="14">
        <v>2250</v>
      </c>
      <c r="N17" s="16"/>
    </row>
    <row r="18" spans="1:14" ht="36.75" customHeight="1" x14ac:dyDescent="0.25">
      <c r="A18" s="15">
        <v>11</v>
      </c>
      <c r="B18" s="17" t="s">
        <v>63</v>
      </c>
      <c r="C18" s="9" t="s">
        <v>64</v>
      </c>
      <c r="D18" s="9" t="s">
        <v>65</v>
      </c>
      <c r="E18" s="19" t="s">
        <v>66</v>
      </c>
      <c r="F18" s="15" t="s">
        <v>67</v>
      </c>
      <c r="G18" s="12">
        <v>432</v>
      </c>
      <c r="H18" s="18">
        <v>43860</v>
      </c>
      <c r="I18" s="18">
        <v>43861</v>
      </c>
      <c r="J18" s="9" t="s">
        <v>68</v>
      </c>
      <c r="K18" s="14"/>
      <c r="L18" s="15">
        <v>1.5</v>
      </c>
      <c r="M18" s="14">
        <v>648</v>
      </c>
      <c r="N18" s="16"/>
    </row>
    <row r="19" spans="1:14" ht="14.25" customHeight="1" x14ac:dyDescent="0.25">
      <c r="A19" s="7">
        <v>12</v>
      </c>
      <c r="B19" s="17" t="s">
        <v>58</v>
      </c>
      <c r="C19" s="9" t="s">
        <v>59</v>
      </c>
      <c r="D19" s="9" t="s">
        <v>60</v>
      </c>
      <c r="E19" s="10" t="s">
        <v>69</v>
      </c>
      <c r="F19" s="11" t="s">
        <v>35</v>
      </c>
      <c r="G19" s="12">
        <v>900</v>
      </c>
      <c r="H19" s="13">
        <v>43847</v>
      </c>
      <c r="I19" s="13">
        <v>18281</v>
      </c>
      <c r="J19" s="11" t="s">
        <v>21</v>
      </c>
      <c r="K19" s="14">
        <v>0</v>
      </c>
      <c r="L19" s="15">
        <v>1</v>
      </c>
      <c r="M19" s="14">
        <v>900</v>
      </c>
      <c r="N19" s="16"/>
    </row>
    <row r="20" spans="1:14" ht="27" customHeight="1" x14ac:dyDescent="0.25">
      <c r="A20" s="7"/>
      <c r="B20" s="17" t="s">
        <v>36</v>
      </c>
      <c r="C20" s="9" t="s">
        <v>37</v>
      </c>
      <c r="D20" s="9" t="s">
        <v>38</v>
      </c>
      <c r="E20" s="10"/>
      <c r="F20" s="11"/>
      <c r="G20" s="12">
        <v>900</v>
      </c>
      <c r="H20" s="13"/>
      <c r="I20" s="13"/>
      <c r="J20" s="13"/>
      <c r="K20" s="14">
        <v>0</v>
      </c>
      <c r="L20" s="15">
        <v>1</v>
      </c>
      <c r="M20" s="14">
        <v>900</v>
      </c>
      <c r="N20" s="16"/>
    </row>
    <row r="21" spans="1:14" ht="36" customHeight="1" x14ac:dyDescent="0.25">
      <c r="A21" s="7">
        <v>13</v>
      </c>
      <c r="B21" s="17" t="s">
        <v>70</v>
      </c>
      <c r="C21" s="9" t="s">
        <v>17</v>
      </c>
      <c r="D21" s="9" t="s">
        <v>71</v>
      </c>
      <c r="E21" s="10" t="s">
        <v>72</v>
      </c>
      <c r="F21" s="11" t="s">
        <v>73</v>
      </c>
      <c r="G21" s="12">
        <v>684</v>
      </c>
      <c r="H21" s="13">
        <v>43871</v>
      </c>
      <c r="I21" s="13">
        <v>43875</v>
      </c>
      <c r="J21" s="11" t="s">
        <v>74</v>
      </c>
      <c r="K21" s="14"/>
      <c r="L21" s="15">
        <v>4.5</v>
      </c>
      <c r="M21" s="14">
        <v>3078</v>
      </c>
      <c r="N21" s="16"/>
    </row>
    <row r="22" spans="1:14" ht="30" customHeight="1" x14ac:dyDescent="0.25">
      <c r="A22" s="7"/>
      <c r="B22" s="17" t="s">
        <v>75</v>
      </c>
      <c r="C22" s="9" t="s">
        <v>76</v>
      </c>
      <c r="D22" s="9" t="s">
        <v>77</v>
      </c>
      <c r="E22" s="10"/>
      <c r="F22" s="11"/>
      <c r="G22" s="12">
        <v>432</v>
      </c>
      <c r="H22" s="13"/>
      <c r="I22" s="13"/>
      <c r="J22" s="13"/>
      <c r="K22" s="14"/>
      <c r="L22" s="15">
        <v>4.5</v>
      </c>
      <c r="M22" s="14">
        <v>1944</v>
      </c>
      <c r="N22" s="16"/>
    </row>
    <row r="23" spans="1:14" ht="14.25" customHeight="1" x14ac:dyDescent="0.25">
      <c r="A23" s="7">
        <v>14</v>
      </c>
      <c r="B23" s="17" t="s">
        <v>78</v>
      </c>
      <c r="C23" s="15" t="s">
        <v>79</v>
      </c>
      <c r="D23" s="9" t="s">
        <v>80</v>
      </c>
      <c r="E23" s="10" t="s">
        <v>81</v>
      </c>
      <c r="F23" s="11" t="s">
        <v>82</v>
      </c>
      <c r="G23" s="12">
        <v>432</v>
      </c>
      <c r="H23" s="13">
        <v>43864</v>
      </c>
      <c r="I23" s="13">
        <v>43864</v>
      </c>
      <c r="J23" s="11" t="s">
        <v>83</v>
      </c>
      <c r="K23" s="14"/>
      <c r="L23" s="15">
        <v>0.5</v>
      </c>
      <c r="M23" s="14">
        <v>216</v>
      </c>
      <c r="N23" s="16"/>
    </row>
    <row r="24" spans="1:14" ht="21" customHeight="1" x14ac:dyDescent="0.25">
      <c r="A24" s="7"/>
      <c r="B24" s="17" t="s">
        <v>84</v>
      </c>
      <c r="C24" s="15" t="s">
        <v>79</v>
      </c>
      <c r="D24" s="9" t="s">
        <v>85</v>
      </c>
      <c r="E24" s="10"/>
      <c r="F24" s="11"/>
      <c r="G24" s="12">
        <v>432</v>
      </c>
      <c r="H24" s="13"/>
      <c r="I24" s="13"/>
      <c r="J24" s="13"/>
      <c r="K24" s="14"/>
      <c r="L24" s="15">
        <v>0.5</v>
      </c>
      <c r="M24" s="14">
        <v>216</v>
      </c>
      <c r="N24" s="16"/>
    </row>
    <row r="25" spans="1:14" ht="68.650000000000006" customHeight="1" x14ac:dyDescent="0.25">
      <c r="A25" s="15">
        <v>15</v>
      </c>
      <c r="B25" s="17" t="s">
        <v>86</v>
      </c>
      <c r="C25" s="9" t="s">
        <v>55</v>
      </c>
      <c r="D25" s="9" t="s">
        <v>87</v>
      </c>
      <c r="E25" s="19" t="s">
        <v>88</v>
      </c>
      <c r="F25" s="9" t="s">
        <v>42</v>
      </c>
      <c r="G25" s="12">
        <v>432</v>
      </c>
      <c r="H25" s="18">
        <v>43866</v>
      </c>
      <c r="I25" s="18">
        <v>43868</v>
      </c>
      <c r="J25" s="9" t="s">
        <v>43</v>
      </c>
      <c r="K25" s="14"/>
      <c r="L25" s="15">
        <v>2.5</v>
      </c>
      <c r="M25" s="14">
        <v>1080</v>
      </c>
      <c r="N25" s="16"/>
    </row>
    <row r="26" spans="1:14" ht="31.5" customHeight="1" x14ac:dyDescent="0.25">
      <c r="A26" s="7">
        <v>16</v>
      </c>
      <c r="B26" s="17" t="s">
        <v>89</v>
      </c>
      <c r="C26" s="9" t="s">
        <v>55</v>
      </c>
      <c r="D26" s="9" t="s">
        <v>90</v>
      </c>
      <c r="E26" s="10" t="s">
        <v>91</v>
      </c>
      <c r="F26" s="15" t="s">
        <v>67</v>
      </c>
      <c r="G26" s="12">
        <v>432</v>
      </c>
      <c r="H26" s="20">
        <v>43818</v>
      </c>
      <c r="I26" s="20">
        <v>43818</v>
      </c>
      <c r="J26" s="11" t="s">
        <v>68</v>
      </c>
      <c r="K26" s="14"/>
      <c r="L26" s="15">
        <v>0.5</v>
      </c>
      <c r="M26" s="14">
        <v>216</v>
      </c>
      <c r="N26" s="16"/>
    </row>
    <row r="27" spans="1:14" ht="23.25" customHeight="1" x14ac:dyDescent="0.25">
      <c r="A27" s="7"/>
      <c r="B27" s="17" t="s">
        <v>92</v>
      </c>
      <c r="C27" s="9" t="s">
        <v>93</v>
      </c>
      <c r="D27" s="9" t="s">
        <v>94</v>
      </c>
      <c r="E27" s="10"/>
      <c r="F27" s="15" t="s">
        <v>95</v>
      </c>
      <c r="G27" s="12">
        <v>432</v>
      </c>
      <c r="H27" s="20" t="s">
        <v>96</v>
      </c>
      <c r="I27" s="20" t="s">
        <v>96</v>
      </c>
      <c r="J27" s="11"/>
      <c r="K27" s="14"/>
      <c r="L27" s="15">
        <v>1</v>
      </c>
      <c r="M27" s="14">
        <v>432</v>
      </c>
      <c r="N27" s="16"/>
    </row>
    <row r="28" spans="1:14" ht="30" customHeight="1" x14ac:dyDescent="0.25">
      <c r="A28" s="15">
        <v>17</v>
      </c>
      <c r="B28" s="17" t="s">
        <v>97</v>
      </c>
      <c r="C28" s="9" t="s">
        <v>32</v>
      </c>
      <c r="D28" s="9" t="s">
        <v>98</v>
      </c>
      <c r="E28" s="19" t="s">
        <v>99</v>
      </c>
      <c r="F28" s="9" t="s">
        <v>42</v>
      </c>
      <c r="G28" s="12">
        <v>684</v>
      </c>
      <c r="H28" s="18">
        <v>43867</v>
      </c>
      <c r="I28" s="18">
        <v>43868</v>
      </c>
      <c r="J28" s="9" t="s">
        <v>68</v>
      </c>
      <c r="K28" s="14"/>
      <c r="L28" s="15">
        <v>1.5</v>
      </c>
      <c r="M28" s="14">
        <v>1026</v>
      </c>
      <c r="N28" s="16"/>
    </row>
    <row r="29" spans="1:14" ht="14.25" customHeight="1" x14ac:dyDescent="0.25">
      <c r="A29" s="7">
        <v>18</v>
      </c>
      <c r="B29" s="17" t="s">
        <v>100</v>
      </c>
      <c r="C29" s="9" t="s">
        <v>32</v>
      </c>
      <c r="D29" s="9" t="s">
        <v>101</v>
      </c>
      <c r="E29" s="10" t="s">
        <v>99</v>
      </c>
      <c r="F29" s="11" t="s">
        <v>42</v>
      </c>
      <c r="G29" s="12">
        <v>684</v>
      </c>
      <c r="H29" s="13">
        <v>43867</v>
      </c>
      <c r="I29" s="13">
        <v>43868</v>
      </c>
      <c r="J29" s="11" t="s">
        <v>68</v>
      </c>
      <c r="K29" s="14"/>
      <c r="L29" s="15">
        <v>1.5</v>
      </c>
      <c r="M29" s="14">
        <v>1026</v>
      </c>
      <c r="N29" s="16"/>
    </row>
    <row r="30" spans="1:14" ht="23.85" customHeight="1" x14ac:dyDescent="0.25">
      <c r="A30" s="7"/>
      <c r="B30" s="17" t="s">
        <v>102</v>
      </c>
      <c r="C30" s="9" t="s">
        <v>103</v>
      </c>
      <c r="D30" s="9" t="s">
        <v>104</v>
      </c>
      <c r="E30" s="10"/>
      <c r="F30" s="11"/>
      <c r="G30" s="12">
        <v>432</v>
      </c>
      <c r="H30" s="13"/>
      <c r="I30" s="13"/>
      <c r="J30" s="13"/>
      <c r="K30" s="14"/>
      <c r="L30" s="15">
        <v>1.5</v>
      </c>
      <c r="M30" s="14">
        <v>648</v>
      </c>
      <c r="N30" s="16"/>
    </row>
    <row r="31" spans="1:14" ht="45.6" customHeight="1" x14ac:dyDescent="0.25">
      <c r="A31" s="15">
        <v>19</v>
      </c>
      <c r="B31" s="17" t="s">
        <v>105</v>
      </c>
      <c r="C31" s="9" t="s">
        <v>106</v>
      </c>
      <c r="D31" s="9" t="s">
        <v>107</v>
      </c>
      <c r="E31" s="19" t="s">
        <v>108</v>
      </c>
      <c r="F31" s="9" t="s">
        <v>109</v>
      </c>
      <c r="G31" s="12">
        <v>432</v>
      </c>
      <c r="H31" s="18">
        <v>43853</v>
      </c>
      <c r="I31" s="18">
        <v>43854</v>
      </c>
      <c r="J31" s="9" t="s">
        <v>68</v>
      </c>
      <c r="K31" s="14"/>
      <c r="L31" s="15">
        <v>1.5</v>
      </c>
      <c r="M31" s="14">
        <v>648</v>
      </c>
      <c r="N31" s="16"/>
    </row>
    <row r="32" spans="1:14" ht="28.5" customHeight="1" x14ac:dyDescent="0.25">
      <c r="A32" s="7">
        <v>20</v>
      </c>
      <c r="B32" s="17" t="s">
        <v>110</v>
      </c>
      <c r="C32" s="9" t="s">
        <v>111</v>
      </c>
      <c r="D32" s="9" t="s">
        <v>112</v>
      </c>
      <c r="E32" s="10" t="s">
        <v>113</v>
      </c>
      <c r="F32" s="11" t="s">
        <v>42</v>
      </c>
      <c r="G32" s="12">
        <v>432</v>
      </c>
      <c r="H32" s="13">
        <v>43867</v>
      </c>
      <c r="I32" s="13">
        <v>43868</v>
      </c>
      <c r="J32" s="11" t="s">
        <v>68</v>
      </c>
      <c r="K32" s="14"/>
      <c r="L32" s="15">
        <v>1.5</v>
      </c>
      <c r="M32" s="14">
        <v>648</v>
      </c>
      <c r="N32" s="16"/>
    </row>
    <row r="33" spans="1:14" ht="40.5" customHeight="1" x14ac:dyDescent="0.25">
      <c r="A33" s="7"/>
      <c r="B33" s="17" t="s">
        <v>114</v>
      </c>
      <c r="C33" s="9" t="s">
        <v>115</v>
      </c>
      <c r="D33" s="9" t="s">
        <v>116</v>
      </c>
      <c r="E33" s="10"/>
      <c r="F33" s="11"/>
      <c r="G33" s="12">
        <v>432</v>
      </c>
      <c r="H33" s="13"/>
      <c r="I33" s="13"/>
      <c r="J33" s="13"/>
      <c r="K33" s="14"/>
      <c r="L33" s="15">
        <v>1.5</v>
      </c>
      <c r="M33" s="14">
        <v>648</v>
      </c>
      <c r="N33" s="16"/>
    </row>
    <row r="34" spans="1:14" ht="14.25" customHeight="1" x14ac:dyDescent="0.25">
      <c r="A34" s="7">
        <v>21</v>
      </c>
      <c r="B34" s="8" t="s">
        <v>117</v>
      </c>
      <c r="C34" s="9" t="s">
        <v>37</v>
      </c>
      <c r="D34" s="9" t="s">
        <v>118</v>
      </c>
      <c r="E34" s="10" t="s">
        <v>119</v>
      </c>
      <c r="F34" s="11" t="s">
        <v>120</v>
      </c>
      <c r="G34" s="12">
        <v>432</v>
      </c>
      <c r="H34" s="21">
        <v>43846</v>
      </c>
      <c r="I34" s="21">
        <v>43847</v>
      </c>
      <c r="J34" s="7" t="s">
        <v>21</v>
      </c>
      <c r="K34" s="14">
        <v>2674.2</v>
      </c>
      <c r="L34" s="15">
        <v>1.5</v>
      </c>
      <c r="M34" s="14">
        <v>648</v>
      </c>
      <c r="N34" s="16"/>
    </row>
    <row r="35" spans="1:14" ht="24.75" customHeight="1" x14ac:dyDescent="0.25">
      <c r="A35" s="7"/>
      <c r="B35" s="8" t="s">
        <v>63</v>
      </c>
      <c r="C35" s="9" t="s">
        <v>64</v>
      </c>
      <c r="D35" s="9" t="s">
        <v>65</v>
      </c>
      <c r="E35" s="10"/>
      <c r="F35" s="11"/>
      <c r="G35" s="12">
        <v>432</v>
      </c>
      <c r="H35" s="21"/>
      <c r="I35" s="21"/>
      <c r="J35" s="7"/>
      <c r="K35" s="14">
        <v>2674.2</v>
      </c>
      <c r="L35" s="15">
        <v>1.5</v>
      </c>
      <c r="M35" s="14">
        <v>648</v>
      </c>
      <c r="N35" s="16"/>
    </row>
    <row r="36" spans="1:14" ht="14.25" customHeight="1" x14ac:dyDescent="0.25">
      <c r="A36" s="7"/>
      <c r="B36" s="8" t="s">
        <v>121</v>
      </c>
      <c r="C36" s="9" t="s">
        <v>79</v>
      </c>
      <c r="D36" s="9" t="s">
        <v>122</v>
      </c>
      <c r="E36" s="10"/>
      <c r="F36" s="11"/>
      <c r="G36" s="12">
        <v>432</v>
      </c>
      <c r="H36" s="21"/>
      <c r="I36" s="20">
        <v>43850</v>
      </c>
      <c r="J36" s="7"/>
      <c r="K36" s="14">
        <v>2674.2</v>
      </c>
      <c r="L36" s="15">
        <v>4.5</v>
      </c>
      <c r="M36" s="14">
        <v>1944</v>
      </c>
      <c r="N36" s="16"/>
    </row>
    <row r="37" spans="1:14" ht="14.25" customHeight="1" x14ac:dyDescent="0.25">
      <c r="A37" s="7">
        <v>22</v>
      </c>
      <c r="B37" s="17" t="s">
        <v>123</v>
      </c>
      <c r="C37" s="9" t="s">
        <v>124</v>
      </c>
      <c r="D37" s="9" t="s">
        <v>125</v>
      </c>
      <c r="E37" s="10" t="s">
        <v>126</v>
      </c>
      <c r="F37" s="11" t="s">
        <v>127</v>
      </c>
      <c r="G37" s="12">
        <v>432</v>
      </c>
      <c r="H37" s="13">
        <v>43871</v>
      </c>
      <c r="I37" s="13">
        <v>43873</v>
      </c>
      <c r="J37" s="11" t="s">
        <v>68</v>
      </c>
      <c r="K37" s="14"/>
      <c r="L37" s="15">
        <v>2.5</v>
      </c>
      <c r="M37" s="14">
        <v>1080</v>
      </c>
      <c r="N37" s="16"/>
    </row>
    <row r="38" spans="1:14" ht="32.25" customHeight="1" x14ac:dyDescent="0.25">
      <c r="A38" s="7"/>
      <c r="B38" s="17" t="s">
        <v>128</v>
      </c>
      <c r="C38" s="9" t="s">
        <v>129</v>
      </c>
      <c r="D38" s="9" t="s">
        <v>130</v>
      </c>
      <c r="E38" s="10"/>
      <c r="F38" s="11"/>
      <c r="G38" s="12">
        <v>432</v>
      </c>
      <c r="H38" s="13"/>
      <c r="I38" s="13"/>
      <c r="J38" s="13"/>
      <c r="K38" s="14"/>
      <c r="L38" s="15">
        <v>2.5</v>
      </c>
      <c r="M38" s="14">
        <v>1080</v>
      </c>
      <c r="N38" s="16"/>
    </row>
    <row r="39" spans="1:14" ht="14.25" customHeight="1" x14ac:dyDescent="0.25">
      <c r="A39" s="7">
        <v>23</v>
      </c>
      <c r="B39" s="17" t="s">
        <v>84</v>
      </c>
      <c r="C39" s="15" t="s">
        <v>79</v>
      </c>
      <c r="D39" s="9" t="s">
        <v>85</v>
      </c>
      <c r="E39" s="10" t="s">
        <v>131</v>
      </c>
      <c r="F39" s="11" t="s">
        <v>67</v>
      </c>
      <c r="G39" s="12">
        <v>432</v>
      </c>
      <c r="H39" s="13">
        <v>43873</v>
      </c>
      <c r="I39" s="18">
        <v>43874</v>
      </c>
      <c r="J39" s="11" t="s">
        <v>83</v>
      </c>
      <c r="K39" s="14"/>
      <c r="L39" s="15">
        <v>1.5</v>
      </c>
      <c r="M39" s="14">
        <v>648</v>
      </c>
      <c r="N39" s="16"/>
    </row>
    <row r="40" spans="1:14" ht="23.25" customHeight="1" x14ac:dyDescent="0.25">
      <c r="A40" s="7"/>
      <c r="B40" s="17" t="s">
        <v>63</v>
      </c>
      <c r="C40" s="9" t="s">
        <v>64</v>
      </c>
      <c r="D40" s="9" t="s">
        <v>65</v>
      </c>
      <c r="E40" s="10"/>
      <c r="F40" s="11"/>
      <c r="G40" s="12">
        <v>432</v>
      </c>
      <c r="H40" s="13"/>
      <c r="I40" s="18">
        <v>43873</v>
      </c>
      <c r="J40" s="11"/>
      <c r="K40" s="14"/>
      <c r="L40" s="15">
        <v>0.5</v>
      </c>
      <c r="M40" s="14">
        <v>216</v>
      </c>
      <c r="N40" s="16"/>
    </row>
    <row r="41" spans="1:14" ht="24" customHeight="1" x14ac:dyDescent="0.25">
      <c r="A41" s="7">
        <v>24</v>
      </c>
      <c r="B41" s="17" t="s">
        <v>132</v>
      </c>
      <c r="C41" s="9" t="s">
        <v>17</v>
      </c>
      <c r="D41" s="9">
        <v>266</v>
      </c>
      <c r="E41" s="10" t="s">
        <v>133</v>
      </c>
      <c r="F41" s="11" t="s">
        <v>134</v>
      </c>
      <c r="G41" s="12">
        <v>684</v>
      </c>
      <c r="H41" s="13">
        <v>43878</v>
      </c>
      <c r="I41" s="13">
        <v>43882</v>
      </c>
      <c r="J41" s="11" t="s">
        <v>135</v>
      </c>
      <c r="K41" s="14"/>
      <c r="L41" s="15">
        <v>5.5</v>
      </c>
      <c r="M41" s="14">
        <v>3762</v>
      </c>
      <c r="N41" s="16"/>
    </row>
    <row r="42" spans="1:14" ht="19.5" customHeight="1" x14ac:dyDescent="0.25">
      <c r="A42" s="7"/>
      <c r="B42" s="17" t="s">
        <v>136</v>
      </c>
      <c r="C42" s="9" t="s">
        <v>76</v>
      </c>
      <c r="D42" s="9" t="s">
        <v>137</v>
      </c>
      <c r="E42" s="10"/>
      <c r="F42" s="11"/>
      <c r="G42" s="12">
        <v>432</v>
      </c>
      <c r="H42" s="13"/>
      <c r="I42" s="13"/>
      <c r="J42" s="13"/>
      <c r="K42" s="14"/>
      <c r="L42" s="15">
        <v>5.5</v>
      </c>
      <c r="M42" s="14">
        <v>2376</v>
      </c>
      <c r="N42" s="16"/>
    </row>
    <row r="43" spans="1:14" ht="14.25" customHeight="1" x14ac:dyDescent="0.25">
      <c r="A43" s="7"/>
      <c r="B43" s="17" t="s">
        <v>138</v>
      </c>
      <c r="C43" s="9" t="s">
        <v>93</v>
      </c>
      <c r="D43" s="9" t="s">
        <v>139</v>
      </c>
      <c r="E43" s="10"/>
      <c r="F43" s="11"/>
      <c r="G43" s="12">
        <v>432</v>
      </c>
      <c r="H43" s="13"/>
      <c r="I43" s="13"/>
      <c r="J43" s="13"/>
      <c r="K43" s="14"/>
      <c r="L43" s="15">
        <v>5.5</v>
      </c>
      <c r="M43" s="14">
        <v>2376</v>
      </c>
      <c r="N43" s="16"/>
    </row>
    <row r="44" spans="1:14" ht="14.25" customHeight="1" x14ac:dyDescent="0.25">
      <c r="A44" s="7">
        <v>25</v>
      </c>
      <c r="B44" s="17" t="s">
        <v>140</v>
      </c>
      <c r="C44" s="9" t="s">
        <v>32</v>
      </c>
      <c r="D44" s="9" t="s">
        <v>141</v>
      </c>
      <c r="E44" s="10" t="s">
        <v>142</v>
      </c>
      <c r="F44" s="11" t="s">
        <v>143</v>
      </c>
      <c r="G44" s="12">
        <v>684</v>
      </c>
      <c r="H44" s="13">
        <v>43871</v>
      </c>
      <c r="I44" s="13">
        <v>43874</v>
      </c>
      <c r="J44" s="11" t="s">
        <v>21</v>
      </c>
      <c r="K44" s="14">
        <v>1798.33</v>
      </c>
      <c r="L44" s="15">
        <v>3.5</v>
      </c>
      <c r="M44" s="14">
        <v>2394</v>
      </c>
      <c r="N44" s="16"/>
    </row>
    <row r="45" spans="1:14" ht="14.25" customHeight="1" x14ac:dyDescent="0.25">
      <c r="A45" s="7"/>
      <c r="B45" s="17" t="s">
        <v>144</v>
      </c>
      <c r="C45" s="9" t="s">
        <v>145</v>
      </c>
      <c r="D45" s="9" t="s">
        <v>146</v>
      </c>
      <c r="E45" s="10"/>
      <c r="F45" s="11"/>
      <c r="G45" s="12">
        <v>432</v>
      </c>
      <c r="H45" s="13"/>
      <c r="I45" s="13"/>
      <c r="J45" s="13"/>
      <c r="K45" s="14">
        <v>1798.33</v>
      </c>
      <c r="L45" s="15">
        <v>3.5</v>
      </c>
      <c r="M45" s="14">
        <v>1512</v>
      </c>
      <c r="N45" s="16"/>
    </row>
    <row r="46" spans="1:14" ht="14.25" customHeight="1" x14ac:dyDescent="0.25">
      <c r="A46" s="7"/>
      <c r="B46" s="17" t="s">
        <v>147</v>
      </c>
      <c r="C46" s="9" t="s">
        <v>148</v>
      </c>
      <c r="D46" s="9" t="s">
        <v>149</v>
      </c>
      <c r="E46" s="10"/>
      <c r="F46" s="11"/>
      <c r="G46" s="12">
        <v>432</v>
      </c>
      <c r="H46" s="13"/>
      <c r="I46" s="13"/>
      <c r="J46" s="13"/>
      <c r="K46" s="14">
        <v>1798.33</v>
      </c>
      <c r="L46" s="15">
        <v>3.5</v>
      </c>
      <c r="M46" s="14">
        <v>1512</v>
      </c>
      <c r="N46" s="16"/>
    </row>
    <row r="47" spans="1:14" ht="14.25" customHeight="1" x14ac:dyDescent="0.25">
      <c r="A47" s="7">
        <v>26</v>
      </c>
      <c r="B47" s="17" t="s">
        <v>140</v>
      </c>
      <c r="C47" s="9" t="s">
        <v>32</v>
      </c>
      <c r="D47" s="9" t="s">
        <v>141</v>
      </c>
      <c r="E47" s="10" t="s">
        <v>150</v>
      </c>
      <c r="F47" s="11" t="s">
        <v>151</v>
      </c>
      <c r="G47" s="12">
        <v>684</v>
      </c>
      <c r="H47" s="13">
        <v>43878</v>
      </c>
      <c r="I47" s="13">
        <v>43882</v>
      </c>
      <c r="J47" s="11" t="s">
        <v>21</v>
      </c>
      <c r="K47" s="14">
        <v>1002.33</v>
      </c>
      <c r="L47" s="15">
        <v>4.5</v>
      </c>
      <c r="M47" s="14">
        <v>3078</v>
      </c>
      <c r="N47" s="16"/>
    </row>
    <row r="48" spans="1:14" ht="14.25" customHeight="1" x14ac:dyDescent="0.25">
      <c r="A48" s="7"/>
      <c r="B48" s="22" t="s">
        <v>152</v>
      </c>
      <c r="C48" s="9" t="s">
        <v>17</v>
      </c>
      <c r="D48" s="9" t="s">
        <v>153</v>
      </c>
      <c r="E48" s="10"/>
      <c r="F48" s="11"/>
      <c r="G48" s="12">
        <v>684</v>
      </c>
      <c r="H48" s="13"/>
      <c r="I48" s="13"/>
      <c r="J48" s="13"/>
      <c r="K48" s="14">
        <v>1002.33</v>
      </c>
      <c r="L48" s="15">
        <v>4.5</v>
      </c>
      <c r="M48" s="14">
        <v>3078</v>
      </c>
      <c r="N48" s="16"/>
    </row>
    <row r="49" spans="1:14" ht="14.25" customHeight="1" x14ac:dyDescent="0.25">
      <c r="A49" s="7"/>
      <c r="B49" s="22" t="s">
        <v>154</v>
      </c>
      <c r="C49" s="9" t="s">
        <v>17</v>
      </c>
      <c r="D49" s="9" t="s">
        <v>155</v>
      </c>
      <c r="E49" s="10"/>
      <c r="F49" s="11"/>
      <c r="G49" s="12">
        <v>684</v>
      </c>
      <c r="H49" s="13"/>
      <c r="I49" s="13"/>
      <c r="J49" s="13"/>
      <c r="K49" s="14">
        <v>1002.33</v>
      </c>
      <c r="L49" s="15">
        <v>4.5</v>
      </c>
      <c r="M49" s="14">
        <v>3078</v>
      </c>
      <c r="N49" s="16"/>
    </row>
    <row r="50" spans="1:14" ht="14.25" customHeight="1" x14ac:dyDescent="0.25">
      <c r="A50" s="7"/>
      <c r="B50" s="22" t="s">
        <v>144</v>
      </c>
      <c r="C50" s="9" t="s">
        <v>145</v>
      </c>
      <c r="D50" s="9" t="s">
        <v>146</v>
      </c>
      <c r="E50" s="10"/>
      <c r="F50" s="11"/>
      <c r="G50" s="12">
        <v>432</v>
      </c>
      <c r="H50" s="13"/>
      <c r="I50" s="13"/>
      <c r="J50" s="13"/>
      <c r="K50" s="14">
        <v>1002.33</v>
      </c>
      <c r="L50" s="15">
        <v>4.5</v>
      </c>
      <c r="M50" s="14">
        <v>1944</v>
      </c>
      <c r="N50" s="16"/>
    </row>
    <row r="51" spans="1:14" ht="14.25" customHeight="1" x14ac:dyDescent="0.25">
      <c r="A51" s="7"/>
      <c r="B51" s="22" t="s">
        <v>156</v>
      </c>
      <c r="C51" s="9" t="s">
        <v>145</v>
      </c>
      <c r="D51" s="9" t="s">
        <v>157</v>
      </c>
      <c r="E51" s="10"/>
      <c r="F51" s="11"/>
      <c r="G51" s="12">
        <v>432</v>
      </c>
      <c r="H51" s="13"/>
      <c r="I51" s="13"/>
      <c r="J51" s="13"/>
      <c r="K51" s="14">
        <v>1002.33</v>
      </c>
      <c r="L51" s="15">
        <v>4.5</v>
      </c>
      <c r="M51" s="14">
        <v>1944</v>
      </c>
      <c r="N51" s="16"/>
    </row>
    <row r="52" spans="1:14" ht="14.25" customHeight="1" x14ac:dyDescent="0.25">
      <c r="A52" s="7"/>
      <c r="B52" s="22" t="s">
        <v>158</v>
      </c>
      <c r="C52" s="9" t="s">
        <v>159</v>
      </c>
      <c r="D52" s="9" t="s">
        <v>160</v>
      </c>
      <c r="E52" s="10"/>
      <c r="F52" s="11"/>
      <c r="G52" s="12">
        <v>432</v>
      </c>
      <c r="H52" s="13"/>
      <c r="I52" s="13"/>
      <c r="J52" s="13"/>
      <c r="K52" s="14">
        <v>1002.33</v>
      </c>
      <c r="L52" s="15">
        <v>4.5</v>
      </c>
      <c r="M52" s="14">
        <v>1944</v>
      </c>
      <c r="N52" s="16"/>
    </row>
    <row r="53" spans="1:14" ht="28.5" customHeight="1" x14ac:dyDescent="0.25">
      <c r="A53" s="15">
        <v>27</v>
      </c>
      <c r="B53" s="22" t="s">
        <v>44</v>
      </c>
      <c r="C53" s="9" t="s">
        <v>17</v>
      </c>
      <c r="D53" s="9" t="s">
        <v>161</v>
      </c>
      <c r="E53" s="19" t="s">
        <v>162</v>
      </c>
      <c r="F53" s="9" t="s">
        <v>27</v>
      </c>
      <c r="G53" s="12">
        <v>1140</v>
      </c>
      <c r="H53" s="18">
        <v>43870</v>
      </c>
      <c r="I53" s="18">
        <v>43872</v>
      </c>
      <c r="J53" s="9" t="s">
        <v>21</v>
      </c>
      <c r="K53" s="14">
        <v>3664.64</v>
      </c>
      <c r="L53" s="15">
        <v>2.5</v>
      </c>
      <c r="M53" s="14">
        <v>2850</v>
      </c>
      <c r="N53" s="16"/>
    </row>
    <row r="54" spans="1:14" ht="27" x14ac:dyDescent="0.25">
      <c r="A54" s="15">
        <v>28</v>
      </c>
      <c r="B54" s="22" t="s">
        <v>163</v>
      </c>
      <c r="C54" s="9" t="s">
        <v>17</v>
      </c>
      <c r="D54" s="9" t="s">
        <v>164</v>
      </c>
      <c r="E54" s="19" t="s">
        <v>165</v>
      </c>
      <c r="F54" s="9" t="s">
        <v>20</v>
      </c>
      <c r="G54" s="12">
        <v>1140</v>
      </c>
      <c r="H54" s="18">
        <v>43878</v>
      </c>
      <c r="I54" s="18">
        <v>43881</v>
      </c>
      <c r="J54" s="9" t="s">
        <v>21</v>
      </c>
      <c r="K54" s="14">
        <v>2635.52</v>
      </c>
      <c r="L54" s="15">
        <v>0</v>
      </c>
      <c r="M54" s="14">
        <v>0</v>
      </c>
      <c r="N54" s="16"/>
    </row>
    <row r="55" spans="1:14" ht="14.25" customHeight="1" x14ac:dyDescent="0.25">
      <c r="A55" s="7">
        <v>29</v>
      </c>
      <c r="B55" s="22" t="s">
        <v>100</v>
      </c>
      <c r="C55" s="9" t="s">
        <v>32</v>
      </c>
      <c r="D55" s="9" t="s">
        <v>101</v>
      </c>
      <c r="E55" s="10" t="s">
        <v>166</v>
      </c>
      <c r="F55" s="11" t="s">
        <v>27</v>
      </c>
      <c r="G55" s="12">
        <v>1140</v>
      </c>
      <c r="H55" s="13">
        <v>43880</v>
      </c>
      <c r="I55" s="13">
        <v>43882</v>
      </c>
      <c r="J55" s="11" t="s">
        <v>21</v>
      </c>
      <c r="K55" s="14">
        <v>2283.06</v>
      </c>
      <c r="L55" s="15">
        <v>2.5</v>
      </c>
      <c r="M55" s="14">
        <v>2850</v>
      </c>
      <c r="N55" s="16"/>
    </row>
    <row r="56" spans="1:14" ht="39" customHeight="1" x14ac:dyDescent="0.25">
      <c r="A56" s="7"/>
      <c r="B56" s="22" t="s">
        <v>102</v>
      </c>
      <c r="C56" s="9" t="s">
        <v>103</v>
      </c>
      <c r="D56" s="9" t="s">
        <v>104</v>
      </c>
      <c r="E56" s="10"/>
      <c r="F56" s="11"/>
      <c r="G56" s="12">
        <v>900</v>
      </c>
      <c r="H56" s="13"/>
      <c r="I56" s="13"/>
      <c r="J56" s="13"/>
      <c r="K56" s="14">
        <v>2283.06</v>
      </c>
      <c r="L56" s="15">
        <v>2.5</v>
      </c>
      <c r="M56" s="14">
        <v>2250</v>
      </c>
      <c r="N56" s="16"/>
    </row>
    <row r="57" spans="1:14" ht="14.25" customHeight="1" x14ac:dyDescent="0.25">
      <c r="A57" s="7">
        <v>30</v>
      </c>
      <c r="B57" s="22" t="s">
        <v>167</v>
      </c>
      <c r="C57" s="9" t="s">
        <v>37</v>
      </c>
      <c r="D57" s="9" t="s">
        <v>168</v>
      </c>
      <c r="E57" s="10" t="s">
        <v>169</v>
      </c>
      <c r="F57" s="11" t="s">
        <v>20</v>
      </c>
      <c r="G57" s="12">
        <v>900</v>
      </c>
      <c r="H57" s="13">
        <v>43877</v>
      </c>
      <c r="I57" s="13">
        <v>43880</v>
      </c>
      <c r="J57" s="11" t="s">
        <v>21</v>
      </c>
      <c r="K57" s="14">
        <v>3334.41</v>
      </c>
      <c r="L57" s="15">
        <v>3.5</v>
      </c>
      <c r="M57" s="14">
        <v>3150</v>
      </c>
      <c r="N57" s="16"/>
    </row>
    <row r="58" spans="1:14" ht="14.25" customHeight="1" x14ac:dyDescent="0.25">
      <c r="A58" s="7"/>
      <c r="B58" s="22" t="s">
        <v>170</v>
      </c>
      <c r="C58" s="9" t="s">
        <v>37</v>
      </c>
      <c r="D58" s="9" t="s">
        <v>171</v>
      </c>
      <c r="E58" s="10"/>
      <c r="F58" s="11"/>
      <c r="G58" s="12">
        <v>900</v>
      </c>
      <c r="H58" s="13"/>
      <c r="I58" s="13"/>
      <c r="J58" s="13"/>
      <c r="K58" s="14">
        <v>3334.41</v>
      </c>
      <c r="L58" s="15">
        <v>3.5</v>
      </c>
      <c r="M58" s="14">
        <v>3150</v>
      </c>
      <c r="N58" s="16"/>
    </row>
    <row r="59" spans="1:14" ht="14.25" customHeight="1" x14ac:dyDescent="0.25">
      <c r="A59" s="7"/>
      <c r="B59" s="22" t="s">
        <v>172</v>
      </c>
      <c r="C59" s="9" t="s">
        <v>173</v>
      </c>
      <c r="D59" s="9" t="s">
        <v>174</v>
      </c>
      <c r="E59" s="10"/>
      <c r="F59" s="11"/>
      <c r="G59" s="12">
        <v>900</v>
      </c>
      <c r="H59" s="13"/>
      <c r="I59" s="13"/>
      <c r="J59" s="13"/>
      <c r="K59" s="14">
        <v>3334.41</v>
      </c>
      <c r="L59" s="15">
        <v>3.5</v>
      </c>
      <c r="M59" s="14">
        <v>3150</v>
      </c>
      <c r="N59" s="16"/>
    </row>
    <row r="60" spans="1:14" ht="14.25" customHeight="1" x14ac:dyDescent="0.25">
      <c r="A60" s="7">
        <v>31</v>
      </c>
      <c r="B60" s="22" t="s">
        <v>175</v>
      </c>
      <c r="C60" s="9" t="s">
        <v>176</v>
      </c>
      <c r="D60" s="9" t="s">
        <v>177</v>
      </c>
      <c r="E60" s="10" t="s">
        <v>178</v>
      </c>
      <c r="F60" s="11" t="s">
        <v>120</v>
      </c>
      <c r="G60" s="12">
        <v>432</v>
      </c>
      <c r="H60" s="13">
        <v>43878</v>
      </c>
      <c r="I60" s="13">
        <v>43882</v>
      </c>
      <c r="J60" s="11" t="s">
        <v>43</v>
      </c>
      <c r="K60" s="14"/>
      <c r="L60" s="15">
        <v>4.5</v>
      </c>
      <c r="M60" s="14">
        <v>1944</v>
      </c>
      <c r="N60" s="16"/>
    </row>
    <row r="61" spans="1:14" ht="14.25" customHeight="1" x14ac:dyDescent="0.25">
      <c r="A61" s="7"/>
      <c r="B61" s="22" t="s">
        <v>179</v>
      </c>
      <c r="C61" s="9" t="s">
        <v>79</v>
      </c>
      <c r="D61" s="9" t="s">
        <v>180</v>
      </c>
      <c r="E61" s="10"/>
      <c r="F61" s="11"/>
      <c r="G61" s="12">
        <v>432</v>
      </c>
      <c r="H61" s="13"/>
      <c r="I61" s="13"/>
      <c r="J61" s="13"/>
      <c r="K61" s="14"/>
      <c r="L61" s="15">
        <v>4.5</v>
      </c>
      <c r="M61" s="14">
        <v>1944</v>
      </c>
      <c r="N61" s="16"/>
    </row>
    <row r="62" spans="1:14" ht="14.25" customHeight="1" x14ac:dyDescent="0.25">
      <c r="A62" s="7"/>
      <c r="B62" s="22" t="s">
        <v>110</v>
      </c>
      <c r="C62" s="9" t="s">
        <v>111</v>
      </c>
      <c r="D62" s="9" t="s">
        <v>112</v>
      </c>
      <c r="E62" s="10"/>
      <c r="F62" s="11"/>
      <c r="G62" s="12">
        <v>432</v>
      </c>
      <c r="H62" s="13"/>
      <c r="I62" s="13"/>
      <c r="J62" s="13"/>
      <c r="K62" s="14"/>
      <c r="L62" s="15">
        <v>4.5</v>
      </c>
      <c r="M62" s="14">
        <v>1944</v>
      </c>
      <c r="N62" s="16"/>
    </row>
    <row r="63" spans="1:14" ht="14.25" customHeight="1" x14ac:dyDescent="0.25">
      <c r="A63" s="7"/>
      <c r="B63" s="22" t="s">
        <v>181</v>
      </c>
      <c r="C63" s="9" t="s">
        <v>182</v>
      </c>
      <c r="D63" s="9" t="s">
        <v>183</v>
      </c>
      <c r="E63" s="10"/>
      <c r="F63" s="11"/>
      <c r="G63" s="12">
        <v>432</v>
      </c>
      <c r="H63" s="13"/>
      <c r="I63" s="13"/>
      <c r="J63" s="13"/>
      <c r="K63" s="14"/>
      <c r="L63" s="15">
        <v>4.5</v>
      </c>
      <c r="M63" s="14">
        <v>1944</v>
      </c>
      <c r="N63" s="16"/>
    </row>
    <row r="64" spans="1:14" ht="14.25" customHeight="1" x14ac:dyDescent="0.25">
      <c r="A64" s="7"/>
      <c r="B64" s="22" t="s">
        <v>184</v>
      </c>
      <c r="C64" s="9" t="s">
        <v>185</v>
      </c>
      <c r="D64" s="9" t="s">
        <v>186</v>
      </c>
      <c r="E64" s="10"/>
      <c r="F64" s="11"/>
      <c r="G64" s="12">
        <v>4321</v>
      </c>
      <c r="H64" s="13"/>
      <c r="I64" s="13"/>
      <c r="J64" s="13"/>
      <c r="K64" s="14"/>
      <c r="L64" s="15">
        <v>4.5</v>
      </c>
      <c r="M64" s="14">
        <v>1944</v>
      </c>
      <c r="N64" s="16"/>
    </row>
    <row r="65" spans="1:14" ht="71.650000000000006" customHeight="1" x14ac:dyDescent="0.25">
      <c r="A65" s="15">
        <v>32</v>
      </c>
      <c r="B65" s="22" t="s">
        <v>63</v>
      </c>
      <c r="C65" s="9" t="s">
        <v>64</v>
      </c>
      <c r="D65" s="9" t="s">
        <v>65</v>
      </c>
      <c r="E65" s="19" t="s">
        <v>187</v>
      </c>
      <c r="F65" s="9" t="s">
        <v>188</v>
      </c>
      <c r="G65" s="12">
        <v>432</v>
      </c>
      <c r="H65" s="18">
        <v>43881</v>
      </c>
      <c r="I65" s="18">
        <v>43882</v>
      </c>
      <c r="J65" s="9" t="s">
        <v>135</v>
      </c>
      <c r="K65" s="14"/>
      <c r="L65" s="15">
        <v>15</v>
      </c>
      <c r="M65" s="14">
        <v>648</v>
      </c>
      <c r="N65" s="16"/>
    </row>
    <row r="66" spans="1:14" ht="30.75" customHeight="1" x14ac:dyDescent="0.25">
      <c r="A66" s="15">
        <v>33</v>
      </c>
      <c r="B66" s="22" t="s">
        <v>39</v>
      </c>
      <c r="C66" s="9" t="s">
        <v>17</v>
      </c>
      <c r="D66" s="9" t="s">
        <v>40</v>
      </c>
      <c r="E66" s="23" t="s">
        <v>189</v>
      </c>
      <c r="F66" s="9" t="s">
        <v>42</v>
      </c>
      <c r="G66" s="12">
        <v>684</v>
      </c>
      <c r="H66" s="18">
        <v>43682</v>
      </c>
      <c r="I66" s="18">
        <v>43686</v>
      </c>
      <c r="J66" s="9" t="s">
        <v>68</v>
      </c>
      <c r="K66" s="14"/>
      <c r="L66" s="15">
        <v>4.5</v>
      </c>
      <c r="M66" s="14">
        <v>3078</v>
      </c>
      <c r="N66" s="16"/>
    </row>
    <row r="67" spans="1:14" ht="14.25" customHeight="1" x14ac:dyDescent="0.25">
      <c r="A67" s="7">
        <v>34</v>
      </c>
      <c r="B67" s="24" t="s">
        <v>190</v>
      </c>
      <c r="C67" s="9" t="s">
        <v>93</v>
      </c>
      <c r="D67" s="9">
        <v>66168</v>
      </c>
      <c r="E67" s="10" t="s">
        <v>191</v>
      </c>
      <c r="F67" s="11" t="s">
        <v>192</v>
      </c>
      <c r="G67" s="12">
        <v>432</v>
      </c>
      <c r="H67" s="13">
        <v>43891</v>
      </c>
      <c r="I67" s="13">
        <v>43895</v>
      </c>
      <c r="J67" s="11" t="s">
        <v>21</v>
      </c>
      <c r="K67" s="14">
        <v>1512.75</v>
      </c>
      <c r="L67" s="15">
        <v>4.5</v>
      </c>
      <c r="M67" s="14">
        <v>1944</v>
      </c>
      <c r="N67" s="16"/>
    </row>
    <row r="68" spans="1:14" ht="14.25" customHeight="1" x14ac:dyDescent="0.25">
      <c r="A68" s="7"/>
      <c r="B68" s="22" t="s">
        <v>193</v>
      </c>
      <c r="C68" s="9" t="s">
        <v>194</v>
      </c>
      <c r="D68" s="9" t="s">
        <v>195</v>
      </c>
      <c r="E68" s="10"/>
      <c r="F68" s="11"/>
      <c r="G68" s="12">
        <v>432</v>
      </c>
      <c r="H68" s="13"/>
      <c r="I68" s="13"/>
      <c r="J68" s="13"/>
      <c r="K68" s="14">
        <v>1512.75</v>
      </c>
      <c r="L68" s="15">
        <v>4.5</v>
      </c>
      <c r="M68" s="14">
        <v>1944</v>
      </c>
      <c r="N68" s="16"/>
    </row>
    <row r="69" spans="1:14" ht="44.25" customHeight="1" x14ac:dyDescent="0.25">
      <c r="A69" s="15">
        <v>35</v>
      </c>
      <c r="B69" s="22" t="s">
        <v>196</v>
      </c>
      <c r="C69" s="9" t="s">
        <v>93</v>
      </c>
      <c r="D69" s="9" t="s">
        <v>197</v>
      </c>
      <c r="E69" s="19" t="s">
        <v>198</v>
      </c>
      <c r="F69" s="9" t="s">
        <v>199</v>
      </c>
      <c r="G69" s="12">
        <v>432</v>
      </c>
      <c r="H69" s="18">
        <v>43892</v>
      </c>
      <c r="I69" s="18">
        <v>43896</v>
      </c>
      <c r="J69" s="9" t="s">
        <v>43</v>
      </c>
      <c r="K69" s="14"/>
      <c r="L69" s="15">
        <v>4.5</v>
      </c>
      <c r="M69" s="14">
        <v>1944</v>
      </c>
      <c r="N69" s="16"/>
    </row>
    <row r="70" spans="1:14" ht="24" customHeight="1" x14ac:dyDescent="0.25">
      <c r="A70" s="7">
        <v>36</v>
      </c>
      <c r="B70" s="22" t="s">
        <v>200</v>
      </c>
      <c r="C70" s="9" t="s">
        <v>55</v>
      </c>
      <c r="D70" s="9" t="s">
        <v>201</v>
      </c>
      <c r="E70" s="10" t="s">
        <v>202</v>
      </c>
      <c r="F70" s="11" t="s">
        <v>203</v>
      </c>
      <c r="G70" s="12">
        <v>432</v>
      </c>
      <c r="H70" s="13">
        <v>43892</v>
      </c>
      <c r="I70" s="13">
        <v>43897</v>
      </c>
      <c r="J70" s="11" t="s">
        <v>21</v>
      </c>
      <c r="K70" s="14">
        <v>2272.33</v>
      </c>
      <c r="L70" s="15">
        <v>5.5</v>
      </c>
      <c r="M70" s="14">
        <v>2376</v>
      </c>
      <c r="N70" s="16"/>
    </row>
    <row r="71" spans="1:14" ht="27" customHeight="1" x14ac:dyDescent="0.25">
      <c r="A71" s="7"/>
      <c r="B71" s="22" t="s">
        <v>204</v>
      </c>
      <c r="C71" s="9" t="s">
        <v>93</v>
      </c>
      <c r="D71" s="9" t="s">
        <v>205</v>
      </c>
      <c r="E71" s="10"/>
      <c r="F71" s="11"/>
      <c r="G71" s="12">
        <v>432</v>
      </c>
      <c r="H71" s="13"/>
      <c r="I71" s="13"/>
      <c r="J71" s="13"/>
      <c r="K71" s="14">
        <v>2272.33</v>
      </c>
      <c r="L71" s="15">
        <v>5.5</v>
      </c>
      <c r="M71" s="14">
        <v>2376</v>
      </c>
      <c r="N71" s="16"/>
    </row>
    <row r="72" spans="1:14" ht="20.25" customHeight="1" x14ac:dyDescent="0.25">
      <c r="A72" s="7">
        <v>37</v>
      </c>
      <c r="B72" s="22" t="s">
        <v>206</v>
      </c>
      <c r="C72" s="9" t="s">
        <v>51</v>
      </c>
      <c r="D72" s="9" t="s">
        <v>207</v>
      </c>
      <c r="E72" s="10" t="s">
        <v>208</v>
      </c>
      <c r="F72" s="11" t="s">
        <v>209</v>
      </c>
      <c r="G72" s="12">
        <v>1140</v>
      </c>
      <c r="H72" s="13">
        <v>43893</v>
      </c>
      <c r="I72" s="13">
        <v>43897</v>
      </c>
      <c r="J72" s="11" t="s">
        <v>21</v>
      </c>
      <c r="K72" s="14">
        <f>2800.42+1085.83</f>
        <v>3886.25</v>
      </c>
      <c r="L72" s="15">
        <v>4.5</v>
      </c>
      <c r="M72" s="14">
        <v>5130</v>
      </c>
      <c r="N72" s="16"/>
    </row>
    <row r="73" spans="1:14" ht="21" customHeight="1" x14ac:dyDescent="0.25">
      <c r="A73" s="7"/>
      <c r="B73" s="22" t="s">
        <v>210</v>
      </c>
      <c r="C73" s="9" t="s">
        <v>17</v>
      </c>
      <c r="D73" s="9" t="s">
        <v>211</v>
      </c>
      <c r="E73" s="10"/>
      <c r="F73" s="11"/>
      <c r="G73" s="12">
        <v>1140</v>
      </c>
      <c r="H73" s="13"/>
      <c r="I73" s="13"/>
      <c r="J73" s="13"/>
      <c r="K73" s="14">
        <v>2800.42</v>
      </c>
      <c r="L73" s="15">
        <v>4.5</v>
      </c>
      <c r="M73" s="14">
        <v>5130</v>
      </c>
      <c r="N73" s="16"/>
    </row>
    <row r="74" spans="1:14" ht="21" customHeight="1" x14ac:dyDescent="0.25">
      <c r="A74" s="7"/>
      <c r="B74" s="22" t="s">
        <v>212</v>
      </c>
      <c r="C74" s="9" t="s">
        <v>55</v>
      </c>
      <c r="D74" s="9" t="s">
        <v>213</v>
      </c>
      <c r="E74" s="10"/>
      <c r="F74" s="11"/>
      <c r="G74" s="12">
        <v>800</v>
      </c>
      <c r="H74" s="13"/>
      <c r="I74" s="13"/>
      <c r="J74" s="13"/>
      <c r="K74" s="14">
        <v>2800.42</v>
      </c>
      <c r="L74" s="15">
        <v>4.5</v>
      </c>
      <c r="M74" s="14">
        <v>3600</v>
      </c>
      <c r="N74" s="16"/>
    </row>
    <row r="75" spans="1:14" ht="21.75" customHeight="1" x14ac:dyDescent="0.25">
      <c r="A75" s="15">
        <v>38</v>
      </c>
      <c r="B75" s="22" t="s">
        <v>214</v>
      </c>
      <c r="C75" s="9" t="s">
        <v>17</v>
      </c>
      <c r="D75" s="9" t="s">
        <v>215</v>
      </c>
      <c r="E75" s="19" t="s">
        <v>216</v>
      </c>
      <c r="F75" s="9" t="s">
        <v>217</v>
      </c>
      <c r="G75" s="12">
        <v>684</v>
      </c>
      <c r="H75" s="18">
        <v>43877</v>
      </c>
      <c r="I75" s="18">
        <v>43881</v>
      </c>
      <c r="J75" s="9" t="s">
        <v>43</v>
      </c>
      <c r="K75" s="14"/>
      <c r="L75" s="15">
        <v>4.5</v>
      </c>
      <c r="M75" s="14">
        <v>3078</v>
      </c>
      <c r="N75" s="16"/>
    </row>
    <row r="76" spans="1:14" ht="55.9" customHeight="1" x14ac:dyDescent="0.25">
      <c r="A76" s="15">
        <v>39</v>
      </c>
      <c r="B76" s="22" t="s">
        <v>218</v>
      </c>
      <c r="C76" s="9" t="s">
        <v>219</v>
      </c>
      <c r="D76" s="9"/>
      <c r="E76" s="19" t="s">
        <v>220</v>
      </c>
      <c r="F76" s="9" t="s">
        <v>221</v>
      </c>
      <c r="G76" s="12">
        <v>0</v>
      </c>
      <c r="H76" s="18">
        <v>43870</v>
      </c>
      <c r="I76" s="18">
        <v>43877</v>
      </c>
      <c r="J76" s="9" t="s">
        <v>21</v>
      </c>
      <c r="K76" s="14">
        <v>2459.52</v>
      </c>
      <c r="L76" s="15">
        <v>0</v>
      </c>
      <c r="M76" s="14">
        <v>0</v>
      </c>
      <c r="N76" s="16"/>
    </row>
    <row r="77" spans="1:14" ht="14.25" customHeight="1" x14ac:dyDescent="0.2">
      <c r="C77" s="25"/>
      <c r="I77" s="26" t="s">
        <v>222</v>
      </c>
      <c r="J77" s="26"/>
      <c r="K77" s="27">
        <f>SUM(K4:K76)</f>
        <v>96037.010000000009</v>
      </c>
      <c r="L77" s="28">
        <f>SUM(L4:L76)</f>
        <v>247.5</v>
      </c>
      <c r="M77" s="27">
        <f>SUM(M4:M76)</f>
        <v>156342</v>
      </c>
    </row>
  </sheetData>
  <mergeCells count="139">
    <mergeCell ref="I77:J77"/>
    <mergeCell ref="A72:A74"/>
    <mergeCell ref="E72:E74"/>
    <mergeCell ref="F72:F74"/>
    <mergeCell ref="H72:H74"/>
    <mergeCell ref="I72:I74"/>
    <mergeCell ref="J72:J74"/>
    <mergeCell ref="A70:A71"/>
    <mergeCell ref="E70:E71"/>
    <mergeCell ref="F70:F71"/>
    <mergeCell ref="H70:H71"/>
    <mergeCell ref="I70:I71"/>
    <mergeCell ref="J70:J71"/>
    <mergeCell ref="A67:A68"/>
    <mergeCell ref="E67:E68"/>
    <mergeCell ref="F67:F68"/>
    <mergeCell ref="H67:H68"/>
    <mergeCell ref="I67:I68"/>
    <mergeCell ref="J67:J68"/>
    <mergeCell ref="A60:A64"/>
    <mergeCell ref="E60:E64"/>
    <mergeCell ref="F60:F64"/>
    <mergeCell ref="H60:H64"/>
    <mergeCell ref="I60:I64"/>
    <mergeCell ref="J60:J64"/>
    <mergeCell ref="A57:A59"/>
    <mergeCell ref="E57:E59"/>
    <mergeCell ref="F57:F59"/>
    <mergeCell ref="H57:H59"/>
    <mergeCell ref="I57:I59"/>
    <mergeCell ref="J57:J59"/>
    <mergeCell ref="A55:A56"/>
    <mergeCell ref="E55:E56"/>
    <mergeCell ref="F55:F56"/>
    <mergeCell ref="H55:H56"/>
    <mergeCell ref="I55:I56"/>
    <mergeCell ref="J55:J56"/>
    <mergeCell ref="A47:A52"/>
    <mergeCell ref="E47:E52"/>
    <mergeCell ref="F47:F52"/>
    <mergeCell ref="H47:H52"/>
    <mergeCell ref="I47:I52"/>
    <mergeCell ref="J47:J52"/>
    <mergeCell ref="J41:J43"/>
    <mergeCell ref="A44:A46"/>
    <mergeCell ref="E44:E46"/>
    <mergeCell ref="F44:F46"/>
    <mergeCell ref="H44:H46"/>
    <mergeCell ref="I44:I46"/>
    <mergeCell ref="J44:J46"/>
    <mergeCell ref="A39:A40"/>
    <mergeCell ref="E39:E40"/>
    <mergeCell ref="F39:F40"/>
    <mergeCell ref="H39:H40"/>
    <mergeCell ref="J39:J40"/>
    <mergeCell ref="A41:A43"/>
    <mergeCell ref="E41:E43"/>
    <mergeCell ref="F41:F43"/>
    <mergeCell ref="H41:H43"/>
    <mergeCell ref="I41:I43"/>
    <mergeCell ref="A37:A38"/>
    <mergeCell ref="E37:E38"/>
    <mergeCell ref="F37:F38"/>
    <mergeCell ref="H37:H38"/>
    <mergeCell ref="I37:I38"/>
    <mergeCell ref="J37:J38"/>
    <mergeCell ref="A34:A36"/>
    <mergeCell ref="E34:E36"/>
    <mergeCell ref="F34:F36"/>
    <mergeCell ref="H34:H36"/>
    <mergeCell ref="I34:I35"/>
    <mergeCell ref="J34:J36"/>
    <mergeCell ref="A32:A33"/>
    <mergeCell ref="E32:E33"/>
    <mergeCell ref="F32:F33"/>
    <mergeCell ref="H32:H33"/>
    <mergeCell ref="I32:I33"/>
    <mergeCell ref="J32:J33"/>
    <mergeCell ref="A26:A27"/>
    <mergeCell ref="E26:E27"/>
    <mergeCell ref="J26:J27"/>
    <mergeCell ref="A29:A30"/>
    <mergeCell ref="E29:E30"/>
    <mergeCell ref="F29:F30"/>
    <mergeCell ref="H29:H30"/>
    <mergeCell ref="I29:I30"/>
    <mergeCell ref="J29:J30"/>
    <mergeCell ref="A23:A24"/>
    <mergeCell ref="E23:E24"/>
    <mergeCell ref="F23:F24"/>
    <mergeCell ref="H23:H24"/>
    <mergeCell ref="I23:I24"/>
    <mergeCell ref="J23:J24"/>
    <mergeCell ref="A21:A22"/>
    <mergeCell ref="E21:E22"/>
    <mergeCell ref="F21:F22"/>
    <mergeCell ref="H21:H22"/>
    <mergeCell ref="I21:I22"/>
    <mergeCell ref="J21:J22"/>
    <mergeCell ref="J16:J17"/>
    <mergeCell ref="A19:A20"/>
    <mergeCell ref="E19:E20"/>
    <mergeCell ref="F19:F20"/>
    <mergeCell ref="H19:H20"/>
    <mergeCell ref="I19:I20"/>
    <mergeCell ref="J19:J20"/>
    <mergeCell ref="A8:A9"/>
    <mergeCell ref="E8:E9"/>
    <mergeCell ref="F8:F9"/>
    <mergeCell ref="H8:H9"/>
    <mergeCell ref="J8:J9"/>
    <mergeCell ref="A16:A17"/>
    <mergeCell ref="E16:E17"/>
    <mergeCell ref="F16:F17"/>
    <mergeCell ref="H16:H17"/>
    <mergeCell ref="I16:I17"/>
    <mergeCell ref="A6:A7"/>
    <mergeCell ref="E6:E7"/>
    <mergeCell ref="F6:F7"/>
    <mergeCell ref="H6:H7"/>
    <mergeCell ref="I6:I7"/>
    <mergeCell ref="J6:J7"/>
    <mergeCell ref="L2:M2"/>
    <mergeCell ref="A4:A5"/>
    <mergeCell ref="E4:E5"/>
    <mergeCell ref="F4:F5"/>
    <mergeCell ref="H4:H5"/>
    <mergeCell ref="I4:I5"/>
    <mergeCell ref="J4:J5"/>
    <mergeCell ref="A1:M1"/>
    <mergeCell ref="A2:A3"/>
    <mergeCell ref="B2:B3"/>
    <mergeCell ref="C2:C3"/>
    <mergeCell ref="D2:D3"/>
    <mergeCell ref="E2:E3"/>
    <mergeCell ref="F2:F3"/>
    <mergeCell ref="G2:G3"/>
    <mergeCell ref="H2:I2"/>
    <mergeCell ref="J2:K2"/>
  </mergeCells>
  <pageMargins left="0.27569444444444402" right="0.196527777777778" top="0.78749999999999998" bottom="0.78749999999999998" header="0.511811023622047" footer="0.511811023622047"/>
  <pageSetup paperSize="9"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Fevereiro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 C. Barbosa</dc:creator>
  <cp:lastModifiedBy>Rafaela C. Barbosa</cp:lastModifiedBy>
  <cp:lastPrinted>2023-04-06T14:23:08Z</cp:lastPrinted>
  <dcterms:created xsi:type="dcterms:W3CDTF">2023-04-06T14:22:21Z</dcterms:created>
  <dcterms:modified xsi:type="dcterms:W3CDTF">2023-04-06T14:23:24Z</dcterms:modified>
</cp:coreProperties>
</file>